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hamalai\Downloads\2020\ok\"/>
    </mc:Choice>
  </mc:AlternateContent>
  <workbookProtection workbookPassword="CC52" lockStructure="1"/>
  <bookViews>
    <workbookView xWindow="0" yWindow="0" windowWidth="25200" windowHeight="12930"/>
  </bookViews>
  <sheets>
    <sheet name="4 tutkimusmenot" sheetId="1" r:id="rId1"/>
    <sheet name="Parametres" sheetId="2" r:id="rId2"/>
  </sheets>
  <definedNames>
    <definedName name="Koulutusala">Parametres!$B$39:$B$51</definedName>
    <definedName name="Vuosi">Parametres!$E$3:$E$4</definedName>
    <definedName name="Yliopistot">Parametres!$B$3:$B$16</definedName>
    <definedName name="Yliopsitot">Parametres!$B$3:$B$16</definedName>
  </definedNames>
  <calcPr calcId="152511" concurrentCalc="0"/>
</workbook>
</file>

<file path=xl/calcChain.xml><?xml version="1.0" encoding="utf-8"?>
<calcChain xmlns="http://schemas.openxmlformats.org/spreadsheetml/2006/main">
  <c r="F12" i="1" l="1"/>
  <c r="F13" i="1"/>
  <c r="F15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Z11" i="1"/>
  <c r="Y11" i="1"/>
  <c r="AA11" i="1"/>
  <c r="X11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F11" i="1"/>
  <c r="AG11" i="1"/>
  <c r="AE11" i="1"/>
  <c r="AD11" i="1"/>
  <c r="AC11" i="1"/>
  <c r="AB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AJ311" i="1"/>
  <c r="B311" i="1"/>
  <c r="A311" i="1"/>
  <c r="AH311" i="1"/>
  <c r="AJ310" i="1"/>
  <c r="B310" i="1"/>
  <c r="A310" i="1"/>
  <c r="AH310" i="1"/>
  <c r="AJ309" i="1"/>
  <c r="B309" i="1"/>
  <c r="A309" i="1"/>
  <c r="AH309" i="1"/>
  <c r="AJ308" i="1"/>
  <c r="B308" i="1"/>
  <c r="A308" i="1"/>
  <c r="AH308" i="1"/>
  <c r="AJ307" i="1"/>
  <c r="B307" i="1"/>
  <c r="A307" i="1"/>
  <c r="AH307" i="1"/>
  <c r="AJ306" i="1"/>
  <c r="B306" i="1"/>
  <c r="A306" i="1"/>
  <c r="AH306" i="1"/>
  <c r="AJ305" i="1"/>
  <c r="B305" i="1"/>
  <c r="A305" i="1"/>
  <c r="AH305" i="1"/>
  <c r="AJ304" i="1"/>
  <c r="B304" i="1"/>
  <c r="A304" i="1"/>
  <c r="AH304" i="1"/>
  <c r="AJ303" i="1"/>
  <c r="B303" i="1"/>
  <c r="A303" i="1"/>
  <c r="AH303" i="1"/>
  <c r="AJ302" i="1"/>
  <c r="B302" i="1"/>
  <c r="A302" i="1"/>
  <c r="AH302" i="1"/>
  <c r="AJ301" i="1"/>
  <c r="B301" i="1"/>
  <c r="A301" i="1"/>
  <c r="AH301" i="1"/>
  <c r="AJ300" i="1"/>
  <c r="B300" i="1"/>
  <c r="A300" i="1"/>
  <c r="AH300" i="1"/>
  <c r="AJ299" i="1"/>
  <c r="B299" i="1"/>
  <c r="A299" i="1"/>
  <c r="AH299" i="1"/>
  <c r="AJ298" i="1"/>
  <c r="B298" i="1"/>
  <c r="A298" i="1"/>
  <c r="AH298" i="1"/>
  <c r="AJ297" i="1"/>
  <c r="B297" i="1"/>
  <c r="A297" i="1"/>
  <c r="AH297" i="1"/>
  <c r="AJ296" i="1"/>
  <c r="B296" i="1"/>
  <c r="A296" i="1"/>
  <c r="AH296" i="1"/>
  <c r="AJ295" i="1"/>
  <c r="B295" i="1"/>
  <c r="A295" i="1"/>
  <c r="AH295" i="1"/>
  <c r="AJ294" i="1"/>
  <c r="B294" i="1"/>
  <c r="A294" i="1"/>
  <c r="AH294" i="1"/>
  <c r="AJ293" i="1"/>
  <c r="B293" i="1"/>
  <c r="A293" i="1"/>
  <c r="AH293" i="1"/>
  <c r="AJ292" i="1"/>
  <c r="B292" i="1"/>
  <c r="A292" i="1"/>
  <c r="AH292" i="1"/>
  <c r="AJ291" i="1"/>
  <c r="B291" i="1"/>
  <c r="A291" i="1"/>
  <c r="AH291" i="1"/>
  <c r="AJ290" i="1"/>
  <c r="B290" i="1"/>
  <c r="A290" i="1"/>
  <c r="AH290" i="1"/>
  <c r="AJ289" i="1"/>
  <c r="B289" i="1"/>
  <c r="A289" i="1"/>
  <c r="AH289" i="1"/>
  <c r="AJ288" i="1"/>
  <c r="B288" i="1"/>
  <c r="A288" i="1"/>
  <c r="AH288" i="1"/>
  <c r="AJ287" i="1"/>
  <c r="B287" i="1"/>
  <c r="A287" i="1"/>
  <c r="AH287" i="1"/>
  <c r="AJ286" i="1"/>
  <c r="B286" i="1"/>
  <c r="A286" i="1"/>
  <c r="AH286" i="1"/>
  <c r="AJ285" i="1"/>
  <c r="B285" i="1"/>
  <c r="A285" i="1"/>
  <c r="AH285" i="1"/>
  <c r="AJ284" i="1"/>
  <c r="B284" i="1"/>
  <c r="A284" i="1"/>
  <c r="AH284" i="1"/>
  <c r="AJ283" i="1"/>
  <c r="B283" i="1"/>
  <c r="A283" i="1"/>
  <c r="AH283" i="1"/>
  <c r="AJ282" i="1"/>
  <c r="B282" i="1"/>
  <c r="A282" i="1"/>
  <c r="AH282" i="1"/>
  <c r="AJ281" i="1"/>
  <c r="B281" i="1"/>
  <c r="A281" i="1"/>
  <c r="AH281" i="1"/>
  <c r="AJ280" i="1"/>
  <c r="B280" i="1"/>
  <c r="A280" i="1"/>
  <c r="AH280" i="1"/>
  <c r="AJ279" i="1"/>
  <c r="B279" i="1"/>
  <c r="A279" i="1"/>
  <c r="AH279" i="1"/>
  <c r="AJ278" i="1"/>
  <c r="B278" i="1"/>
  <c r="A278" i="1"/>
  <c r="AH278" i="1"/>
  <c r="AJ277" i="1"/>
  <c r="B277" i="1"/>
  <c r="A277" i="1"/>
  <c r="AH277" i="1"/>
  <c r="AJ276" i="1"/>
  <c r="B276" i="1"/>
  <c r="A276" i="1"/>
  <c r="AH276" i="1"/>
  <c r="AJ275" i="1"/>
  <c r="B275" i="1"/>
  <c r="A275" i="1"/>
  <c r="AH275" i="1"/>
  <c r="AJ274" i="1"/>
  <c r="B274" i="1"/>
  <c r="A274" i="1"/>
  <c r="AH274" i="1"/>
  <c r="AJ273" i="1"/>
  <c r="B273" i="1"/>
  <c r="A273" i="1"/>
  <c r="AH273" i="1"/>
  <c r="AJ272" i="1"/>
  <c r="B272" i="1"/>
  <c r="A272" i="1"/>
  <c r="AH272" i="1"/>
  <c r="AJ271" i="1"/>
  <c r="B271" i="1"/>
  <c r="A271" i="1"/>
  <c r="AH271" i="1"/>
  <c r="AJ270" i="1"/>
  <c r="B270" i="1"/>
  <c r="A270" i="1"/>
  <c r="AH270" i="1"/>
  <c r="AJ269" i="1"/>
  <c r="B269" i="1"/>
  <c r="A269" i="1"/>
  <c r="AH269" i="1"/>
  <c r="AJ268" i="1"/>
  <c r="B268" i="1"/>
  <c r="A268" i="1"/>
  <c r="AH268" i="1"/>
  <c r="AJ267" i="1"/>
  <c r="B267" i="1"/>
  <c r="A267" i="1"/>
  <c r="AH267" i="1"/>
  <c r="AJ266" i="1"/>
  <c r="B266" i="1"/>
  <c r="A266" i="1"/>
  <c r="AH266" i="1"/>
  <c r="AJ265" i="1"/>
  <c r="B265" i="1"/>
  <c r="A265" i="1"/>
  <c r="AH265" i="1"/>
  <c r="AJ264" i="1"/>
  <c r="B264" i="1"/>
  <c r="A264" i="1"/>
  <c r="AH264" i="1"/>
  <c r="AJ263" i="1"/>
  <c r="B263" i="1"/>
  <c r="A263" i="1"/>
  <c r="AH263" i="1"/>
  <c r="AJ262" i="1"/>
  <c r="B262" i="1"/>
  <c r="A262" i="1"/>
  <c r="AH262" i="1"/>
  <c r="AJ261" i="1"/>
  <c r="B261" i="1"/>
  <c r="A261" i="1"/>
  <c r="AH261" i="1"/>
  <c r="AJ260" i="1"/>
  <c r="B260" i="1"/>
  <c r="A260" i="1"/>
  <c r="AH260" i="1"/>
  <c r="AJ259" i="1"/>
  <c r="B259" i="1"/>
  <c r="A259" i="1"/>
  <c r="AH259" i="1"/>
  <c r="AJ258" i="1"/>
  <c r="B258" i="1"/>
  <c r="A258" i="1"/>
  <c r="AH258" i="1"/>
  <c r="AJ257" i="1"/>
  <c r="B257" i="1"/>
  <c r="A257" i="1"/>
  <c r="AH257" i="1"/>
  <c r="AJ256" i="1"/>
  <c r="B256" i="1"/>
  <c r="A256" i="1"/>
  <c r="AH256" i="1"/>
  <c r="AJ255" i="1"/>
  <c r="B255" i="1"/>
  <c r="A255" i="1"/>
  <c r="AH255" i="1"/>
  <c r="AJ254" i="1"/>
  <c r="B254" i="1"/>
  <c r="A254" i="1"/>
  <c r="AH254" i="1"/>
  <c r="AJ253" i="1"/>
  <c r="B253" i="1"/>
  <c r="A253" i="1"/>
  <c r="AH253" i="1"/>
  <c r="AJ252" i="1"/>
  <c r="B252" i="1"/>
  <c r="A252" i="1"/>
  <c r="AH252" i="1"/>
  <c r="AJ251" i="1"/>
  <c r="B251" i="1"/>
  <c r="A251" i="1"/>
  <c r="AH251" i="1"/>
  <c r="AJ250" i="1"/>
  <c r="B250" i="1"/>
  <c r="A250" i="1"/>
  <c r="AH250" i="1"/>
  <c r="AJ249" i="1"/>
  <c r="B249" i="1"/>
  <c r="A249" i="1"/>
  <c r="AH249" i="1"/>
  <c r="AJ248" i="1"/>
  <c r="B248" i="1"/>
  <c r="A248" i="1"/>
  <c r="AH248" i="1"/>
  <c r="AJ247" i="1"/>
  <c r="B247" i="1"/>
  <c r="A247" i="1"/>
  <c r="AH247" i="1"/>
  <c r="AJ246" i="1"/>
  <c r="B246" i="1"/>
  <c r="A246" i="1"/>
  <c r="AH246" i="1"/>
  <c r="AJ245" i="1"/>
  <c r="B245" i="1"/>
  <c r="A245" i="1"/>
  <c r="AH245" i="1"/>
  <c r="AJ244" i="1"/>
  <c r="B244" i="1"/>
  <c r="A244" i="1"/>
  <c r="AH244" i="1"/>
  <c r="AJ243" i="1"/>
  <c r="B243" i="1"/>
  <c r="A243" i="1"/>
  <c r="AH243" i="1"/>
  <c r="AJ242" i="1"/>
  <c r="B242" i="1"/>
  <c r="A242" i="1"/>
  <c r="AH242" i="1"/>
  <c r="AJ241" i="1"/>
  <c r="B241" i="1"/>
  <c r="A241" i="1"/>
  <c r="AH241" i="1"/>
  <c r="AJ240" i="1"/>
  <c r="B240" i="1"/>
  <c r="A240" i="1"/>
  <c r="AH240" i="1"/>
  <c r="AJ239" i="1"/>
  <c r="B239" i="1"/>
  <c r="A239" i="1"/>
  <c r="AH239" i="1"/>
  <c r="AJ238" i="1"/>
  <c r="B238" i="1"/>
  <c r="A238" i="1"/>
  <c r="AH238" i="1"/>
  <c r="AJ237" i="1"/>
  <c r="B237" i="1"/>
  <c r="A237" i="1"/>
  <c r="AH237" i="1"/>
  <c r="AJ236" i="1"/>
  <c r="B236" i="1"/>
  <c r="A236" i="1"/>
  <c r="AH236" i="1"/>
  <c r="AJ235" i="1"/>
  <c r="B235" i="1"/>
  <c r="A235" i="1"/>
  <c r="AH235" i="1"/>
  <c r="AJ234" i="1"/>
  <c r="B234" i="1"/>
  <c r="A234" i="1"/>
  <c r="AH234" i="1"/>
  <c r="AJ233" i="1"/>
  <c r="B233" i="1"/>
  <c r="A233" i="1"/>
  <c r="AH233" i="1"/>
  <c r="AJ232" i="1"/>
  <c r="B232" i="1"/>
  <c r="A232" i="1"/>
  <c r="AH232" i="1"/>
  <c r="AJ231" i="1"/>
  <c r="B231" i="1"/>
  <c r="A231" i="1"/>
  <c r="AH231" i="1"/>
  <c r="AJ230" i="1"/>
  <c r="B230" i="1"/>
  <c r="A230" i="1"/>
  <c r="AH230" i="1"/>
  <c r="AJ229" i="1"/>
  <c r="B229" i="1"/>
  <c r="A229" i="1"/>
  <c r="AH229" i="1"/>
  <c r="AJ228" i="1"/>
  <c r="B228" i="1"/>
  <c r="A228" i="1"/>
  <c r="AH228" i="1"/>
  <c r="AJ227" i="1"/>
  <c r="B227" i="1"/>
  <c r="A227" i="1"/>
  <c r="AH227" i="1"/>
  <c r="AJ226" i="1"/>
  <c r="B226" i="1"/>
  <c r="A226" i="1"/>
  <c r="AH226" i="1"/>
  <c r="AJ225" i="1"/>
  <c r="B225" i="1"/>
  <c r="A225" i="1"/>
  <c r="AH225" i="1"/>
  <c r="AJ224" i="1"/>
  <c r="B224" i="1"/>
  <c r="A224" i="1"/>
  <c r="AH224" i="1"/>
  <c r="AJ223" i="1"/>
  <c r="B223" i="1"/>
  <c r="A223" i="1"/>
  <c r="AH223" i="1"/>
  <c r="AJ222" i="1"/>
  <c r="B222" i="1"/>
  <c r="A222" i="1"/>
  <c r="AH222" i="1"/>
  <c r="AJ221" i="1"/>
  <c r="B221" i="1"/>
  <c r="A221" i="1"/>
  <c r="AH221" i="1"/>
  <c r="AJ220" i="1"/>
  <c r="B220" i="1"/>
  <c r="A220" i="1"/>
  <c r="AH220" i="1"/>
  <c r="AJ219" i="1"/>
  <c r="B219" i="1"/>
  <c r="A219" i="1"/>
  <c r="AH219" i="1"/>
  <c r="AJ218" i="1"/>
  <c r="B218" i="1"/>
  <c r="A218" i="1"/>
  <c r="AH218" i="1"/>
  <c r="AJ217" i="1"/>
  <c r="B217" i="1"/>
  <c r="A217" i="1"/>
  <c r="AH217" i="1"/>
  <c r="AJ216" i="1"/>
  <c r="B216" i="1"/>
  <c r="A216" i="1"/>
  <c r="AH216" i="1"/>
  <c r="AJ215" i="1"/>
  <c r="B215" i="1"/>
  <c r="A215" i="1"/>
  <c r="AH215" i="1"/>
  <c r="AJ214" i="1"/>
  <c r="B214" i="1"/>
  <c r="A214" i="1"/>
  <c r="AH214" i="1"/>
  <c r="AJ213" i="1"/>
  <c r="B213" i="1"/>
  <c r="A213" i="1"/>
  <c r="AH213" i="1"/>
  <c r="AJ212" i="1"/>
  <c r="B212" i="1"/>
  <c r="A212" i="1"/>
  <c r="AH212" i="1"/>
  <c r="AJ211" i="1"/>
  <c r="B211" i="1"/>
  <c r="A211" i="1"/>
  <c r="AH211" i="1"/>
  <c r="AJ210" i="1"/>
  <c r="B210" i="1"/>
  <c r="A210" i="1"/>
  <c r="AH210" i="1"/>
  <c r="AJ209" i="1"/>
  <c r="B209" i="1"/>
  <c r="A209" i="1"/>
  <c r="AH209" i="1"/>
  <c r="AJ208" i="1"/>
  <c r="B208" i="1"/>
  <c r="A208" i="1"/>
  <c r="AH208" i="1"/>
  <c r="AJ207" i="1"/>
  <c r="B207" i="1"/>
  <c r="A207" i="1"/>
  <c r="AH207" i="1"/>
  <c r="AJ206" i="1"/>
  <c r="B206" i="1"/>
  <c r="A206" i="1"/>
  <c r="AH206" i="1"/>
  <c r="AJ205" i="1"/>
  <c r="B205" i="1"/>
  <c r="A205" i="1"/>
  <c r="AH205" i="1"/>
  <c r="AJ204" i="1"/>
  <c r="B204" i="1"/>
  <c r="A204" i="1"/>
  <c r="AH204" i="1"/>
  <c r="AJ203" i="1"/>
  <c r="B203" i="1"/>
  <c r="A203" i="1"/>
  <c r="AH203" i="1"/>
  <c r="AJ202" i="1"/>
  <c r="B202" i="1"/>
  <c r="A202" i="1"/>
  <c r="AH202" i="1"/>
  <c r="AJ201" i="1"/>
  <c r="B201" i="1"/>
  <c r="A201" i="1"/>
  <c r="AH201" i="1"/>
  <c r="AJ200" i="1"/>
  <c r="B200" i="1"/>
  <c r="A200" i="1"/>
  <c r="AH200" i="1"/>
  <c r="AJ199" i="1"/>
  <c r="B199" i="1"/>
  <c r="A199" i="1"/>
  <c r="AH199" i="1"/>
  <c r="AJ198" i="1"/>
  <c r="B198" i="1"/>
  <c r="A198" i="1"/>
  <c r="AH198" i="1"/>
  <c r="AJ197" i="1"/>
  <c r="B197" i="1"/>
  <c r="A197" i="1"/>
  <c r="AH197" i="1"/>
  <c r="AJ196" i="1"/>
  <c r="B196" i="1"/>
  <c r="A196" i="1"/>
  <c r="AH196" i="1"/>
  <c r="AJ195" i="1"/>
  <c r="B195" i="1"/>
  <c r="A195" i="1"/>
  <c r="AH195" i="1"/>
  <c r="AJ194" i="1"/>
  <c r="B194" i="1"/>
  <c r="A194" i="1"/>
  <c r="AH194" i="1"/>
  <c r="AJ193" i="1"/>
  <c r="B193" i="1"/>
  <c r="A193" i="1"/>
  <c r="AH193" i="1"/>
  <c r="AJ192" i="1"/>
  <c r="B192" i="1"/>
  <c r="A192" i="1"/>
  <c r="AH192" i="1"/>
  <c r="AJ191" i="1"/>
  <c r="B191" i="1"/>
  <c r="A191" i="1"/>
  <c r="AH191" i="1"/>
  <c r="AJ190" i="1"/>
  <c r="B190" i="1"/>
  <c r="A190" i="1"/>
  <c r="AH190" i="1"/>
  <c r="AJ189" i="1"/>
  <c r="B189" i="1"/>
  <c r="A189" i="1"/>
  <c r="AH189" i="1"/>
  <c r="AJ188" i="1"/>
  <c r="B188" i="1"/>
  <c r="A188" i="1"/>
  <c r="AH188" i="1"/>
  <c r="AJ187" i="1"/>
  <c r="B187" i="1"/>
  <c r="A187" i="1"/>
  <c r="AH187" i="1"/>
  <c r="AJ186" i="1"/>
  <c r="B186" i="1"/>
  <c r="A186" i="1"/>
  <c r="AH186" i="1"/>
  <c r="AJ185" i="1"/>
  <c r="B185" i="1"/>
  <c r="A185" i="1"/>
  <c r="AH185" i="1"/>
  <c r="AJ184" i="1"/>
  <c r="B184" i="1"/>
  <c r="A184" i="1"/>
  <c r="AH184" i="1"/>
  <c r="AJ183" i="1"/>
  <c r="B183" i="1"/>
  <c r="A183" i="1"/>
  <c r="AH183" i="1"/>
  <c r="AJ182" i="1"/>
  <c r="B182" i="1"/>
  <c r="A182" i="1"/>
  <c r="AH182" i="1"/>
  <c r="AJ181" i="1"/>
  <c r="B181" i="1"/>
  <c r="A181" i="1"/>
  <c r="AH181" i="1"/>
  <c r="AJ180" i="1"/>
  <c r="B180" i="1"/>
  <c r="A180" i="1"/>
  <c r="AH180" i="1"/>
  <c r="AJ179" i="1"/>
  <c r="B179" i="1"/>
  <c r="A179" i="1"/>
  <c r="AH179" i="1"/>
  <c r="AJ178" i="1"/>
  <c r="B178" i="1"/>
  <c r="A178" i="1"/>
  <c r="AH178" i="1"/>
  <c r="AJ177" i="1"/>
  <c r="B177" i="1"/>
  <c r="A177" i="1"/>
  <c r="AH177" i="1"/>
  <c r="AJ176" i="1"/>
  <c r="B176" i="1"/>
  <c r="A176" i="1"/>
  <c r="AH176" i="1"/>
  <c r="AJ175" i="1"/>
  <c r="B175" i="1"/>
  <c r="A175" i="1"/>
  <c r="AH175" i="1"/>
  <c r="AJ174" i="1"/>
  <c r="B174" i="1"/>
  <c r="A174" i="1"/>
  <c r="AH174" i="1"/>
  <c r="AJ173" i="1"/>
  <c r="B173" i="1"/>
  <c r="A173" i="1"/>
  <c r="AH173" i="1"/>
  <c r="AJ172" i="1"/>
  <c r="B172" i="1"/>
  <c r="A172" i="1"/>
  <c r="AH172" i="1"/>
  <c r="AJ171" i="1"/>
  <c r="B171" i="1"/>
  <c r="A171" i="1"/>
  <c r="AH171" i="1"/>
  <c r="AJ170" i="1"/>
  <c r="B170" i="1"/>
  <c r="A170" i="1"/>
  <c r="AH170" i="1"/>
  <c r="AJ169" i="1"/>
  <c r="B169" i="1"/>
  <c r="A169" i="1"/>
  <c r="AH169" i="1"/>
  <c r="AJ168" i="1"/>
  <c r="B168" i="1"/>
  <c r="A168" i="1"/>
  <c r="AH168" i="1"/>
  <c r="AJ167" i="1"/>
  <c r="B167" i="1"/>
  <c r="A167" i="1"/>
  <c r="AH167" i="1"/>
  <c r="AJ166" i="1"/>
  <c r="B166" i="1"/>
  <c r="A166" i="1"/>
  <c r="AH166" i="1"/>
  <c r="AJ165" i="1"/>
  <c r="B165" i="1"/>
  <c r="A165" i="1"/>
  <c r="AH165" i="1"/>
  <c r="AJ164" i="1"/>
  <c r="B164" i="1"/>
  <c r="A164" i="1"/>
  <c r="AH164" i="1"/>
  <c r="AJ163" i="1"/>
  <c r="B163" i="1"/>
  <c r="A163" i="1"/>
  <c r="AH163" i="1"/>
  <c r="AJ162" i="1"/>
  <c r="B162" i="1"/>
  <c r="A162" i="1"/>
  <c r="AH162" i="1"/>
  <c r="AJ161" i="1"/>
  <c r="B161" i="1"/>
  <c r="A161" i="1"/>
  <c r="AH161" i="1"/>
  <c r="AJ160" i="1"/>
  <c r="B160" i="1"/>
  <c r="A160" i="1"/>
  <c r="AH160" i="1"/>
  <c r="AJ159" i="1"/>
  <c r="B159" i="1"/>
  <c r="A159" i="1"/>
  <c r="AH159" i="1"/>
  <c r="AJ158" i="1"/>
  <c r="B158" i="1"/>
  <c r="A158" i="1"/>
  <c r="AH158" i="1"/>
  <c r="AJ157" i="1"/>
  <c r="B157" i="1"/>
  <c r="A157" i="1"/>
  <c r="AH157" i="1"/>
  <c r="AJ156" i="1"/>
  <c r="B156" i="1"/>
  <c r="A156" i="1"/>
  <c r="AH156" i="1"/>
  <c r="AJ155" i="1"/>
  <c r="B155" i="1"/>
  <c r="A155" i="1"/>
  <c r="AH155" i="1"/>
  <c r="AJ154" i="1"/>
  <c r="B154" i="1"/>
  <c r="A154" i="1"/>
  <c r="AH154" i="1"/>
  <c r="AJ153" i="1"/>
  <c r="B153" i="1"/>
  <c r="A153" i="1"/>
  <c r="AH153" i="1"/>
  <c r="AJ152" i="1"/>
  <c r="B152" i="1"/>
  <c r="A152" i="1"/>
  <c r="AH152" i="1"/>
  <c r="AJ151" i="1"/>
  <c r="B151" i="1"/>
  <c r="A151" i="1"/>
  <c r="AH151" i="1"/>
  <c r="AJ150" i="1"/>
  <c r="B150" i="1"/>
  <c r="A150" i="1"/>
  <c r="AH150" i="1"/>
  <c r="AJ149" i="1"/>
  <c r="B149" i="1"/>
  <c r="A149" i="1"/>
  <c r="AH149" i="1"/>
  <c r="AJ148" i="1"/>
  <c r="B148" i="1"/>
  <c r="A148" i="1"/>
  <c r="AH148" i="1"/>
  <c r="AJ147" i="1"/>
  <c r="B147" i="1"/>
  <c r="A147" i="1"/>
  <c r="AH147" i="1"/>
  <c r="AJ146" i="1"/>
  <c r="B146" i="1"/>
  <c r="A146" i="1"/>
  <c r="AH146" i="1"/>
  <c r="AJ145" i="1"/>
  <c r="B145" i="1"/>
  <c r="A145" i="1"/>
  <c r="AH145" i="1"/>
  <c r="AJ144" i="1"/>
  <c r="B144" i="1"/>
  <c r="A144" i="1"/>
  <c r="AH144" i="1"/>
  <c r="AJ143" i="1"/>
  <c r="B143" i="1"/>
  <c r="A143" i="1"/>
  <c r="AH143" i="1"/>
  <c r="AJ142" i="1"/>
  <c r="B142" i="1"/>
  <c r="A142" i="1"/>
  <c r="AH142" i="1"/>
  <c r="AJ141" i="1"/>
  <c r="B141" i="1"/>
  <c r="A141" i="1"/>
  <c r="AH141" i="1"/>
  <c r="AJ140" i="1"/>
  <c r="B140" i="1"/>
  <c r="A140" i="1"/>
  <c r="AH140" i="1"/>
  <c r="AJ139" i="1"/>
  <c r="B139" i="1"/>
  <c r="A139" i="1"/>
  <c r="AH139" i="1"/>
  <c r="AJ138" i="1"/>
  <c r="B138" i="1"/>
  <c r="A138" i="1"/>
  <c r="AH138" i="1"/>
  <c r="AJ137" i="1"/>
  <c r="B137" i="1"/>
  <c r="A137" i="1"/>
  <c r="AH137" i="1"/>
  <c r="AJ136" i="1"/>
  <c r="B136" i="1"/>
  <c r="A136" i="1"/>
  <c r="AH136" i="1"/>
  <c r="AJ135" i="1"/>
  <c r="B135" i="1"/>
  <c r="A135" i="1"/>
  <c r="AH135" i="1"/>
  <c r="AJ134" i="1"/>
  <c r="B134" i="1"/>
  <c r="A134" i="1"/>
  <c r="AH134" i="1"/>
  <c r="AJ133" i="1"/>
  <c r="B133" i="1"/>
  <c r="A133" i="1"/>
  <c r="AH133" i="1"/>
  <c r="AJ132" i="1"/>
  <c r="B132" i="1"/>
  <c r="A132" i="1"/>
  <c r="AH132" i="1"/>
  <c r="AJ131" i="1"/>
  <c r="B131" i="1"/>
  <c r="A131" i="1"/>
  <c r="AH131" i="1"/>
  <c r="AJ130" i="1"/>
  <c r="B130" i="1"/>
  <c r="A130" i="1"/>
  <c r="AH130" i="1"/>
  <c r="AJ129" i="1"/>
  <c r="B129" i="1"/>
  <c r="A129" i="1"/>
  <c r="AH129" i="1"/>
  <c r="AJ128" i="1"/>
  <c r="B128" i="1"/>
  <c r="A128" i="1"/>
  <c r="AH128" i="1"/>
  <c r="AJ127" i="1"/>
  <c r="B127" i="1"/>
  <c r="A127" i="1"/>
  <c r="AH127" i="1"/>
  <c r="AJ126" i="1"/>
  <c r="B126" i="1"/>
  <c r="A126" i="1"/>
  <c r="AH126" i="1"/>
  <c r="AJ125" i="1"/>
  <c r="B125" i="1"/>
  <c r="A125" i="1"/>
  <c r="AH125" i="1"/>
  <c r="AJ124" i="1"/>
  <c r="B124" i="1"/>
  <c r="A124" i="1"/>
  <c r="AH124" i="1"/>
  <c r="AJ123" i="1"/>
  <c r="B123" i="1"/>
  <c r="A123" i="1"/>
  <c r="AH123" i="1"/>
  <c r="AJ122" i="1"/>
  <c r="B122" i="1"/>
  <c r="A122" i="1"/>
  <c r="AH122" i="1"/>
  <c r="AJ121" i="1"/>
  <c r="B121" i="1"/>
  <c r="A121" i="1"/>
  <c r="AH121" i="1"/>
  <c r="AJ120" i="1"/>
  <c r="B120" i="1"/>
  <c r="A120" i="1"/>
  <c r="AH120" i="1"/>
  <c r="AJ119" i="1"/>
  <c r="B119" i="1"/>
  <c r="A119" i="1"/>
  <c r="AH119" i="1"/>
  <c r="AJ118" i="1"/>
  <c r="B118" i="1"/>
  <c r="A118" i="1"/>
  <c r="AH118" i="1"/>
  <c r="AJ117" i="1"/>
  <c r="B117" i="1"/>
  <c r="A117" i="1"/>
  <c r="AH117" i="1"/>
  <c r="AJ116" i="1"/>
  <c r="B116" i="1"/>
  <c r="A116" i="1"/>
  <c r="AH116" i="1"/>
  <c r="AJ115" i="1"/>
  <c r="B115" i="1"/>
  <c r="A115" i="1"/>
  <c r="AH115" i="1"/>
  <c r="AJ114" i="1"/>
  <c r="B114" i="1"/>
  <c r="A114" i="1"/>
  <c r="AH114" i="1"/>
  <c r="AJ113" i="1"/>
  <c r="B113" i="1"/>
  <c r="A113" i="1"/>
  <c r="AH113" i="1"/>
  <c r="AJ112" i="1"/>
  <c r="B112" i="1"/>
  <c r="A112" i="1"/>
  <c r="AH112" i="1"/>
  <c r="AJ111" i="1"/>
  <c r="B111" i="1"/>
  <c r="A111" i="1"/>
  <c r="AH111" i="1"/>
  <c r="AJ110" i="1"/>
  <c r="B110" i="1"/>
  <c r="A110" i="1"/>
  <c r="AH110" i="1"/>
  <c r="AJ109" i="1"/>
  <c r="B109" i="1"/>
  <c r="A109" i="1"/>
  <c r="AH109" i="1"/>
  <c r="AJ108" i="1"/>
  <c r="B108" i="1"/>
  <c r="A108" i="1"/>
  <c r="AH108" i="1"/>
  <c r="AJ107" i="1"/>
  <c r="B107" i="1"/>
  <c r="A107" i="1"/>
  <c r="AH107" i="1"/>
  <c r="AJ106" i="1"/>
  <c r="B106" i="1"/>
  <c r="A106" i="1"/>
  <c r="AH106" i="1"/>
  <c r="AJ105" i="1"/>
  <c r="B105" i="1"/>
  <c r="A105" i="1"/>
  <c r="AH105" i="1"/>
  <c r="AJ104" i="1"/>
  <c r="B104" i="1"/>
  <c r="A104" i="1"/>
  <c r="AH104" i="1"/>
  <c r="AJ103" i="1"/>
  <c r="B103" i="1"/>
  <c r="A103" i="1"/>
  <c r="AH103" i="1"/>
  <c r="AJ102" i="1"/>
  <c r="B102" i="1"/>
  <c r="A102" i="1"/>
  <c r="AH102" i="1"/>
  <c r="AJ101" i="1"/>
  <c r="B101" i="1"/>
  <c r="A101" i="1"/>
  <c r="AH101" i="1"/>
  <c r="AJ100" i="1"/>
  <c r="B100" i="1"/>
  <c r="A100" i="1"/>
  <c r="AH100" i="1"/>
  <c r="AJ99" i="1"/>
  <c r="B99" i="1"/>
  <c r="A99" i="1"/>
  <c r="AH99" i="1"/>
  <c r="AJ98" i="1"/>
  <c r="B98" i="1"/>
  <c r="A98" i="1"/>
  <c r="AH98" i="1"/>
  <c r="AJ97" i="1"/>
  <c r="B97" i="1"/>
  <c r="A97" i="1"/>
  <c r="AH97" i="1"/>
  <c r="AJ96" i="1"/>
  <c r="B96" i="1"/>
  <c r="A96" i="1"/>
  <c r="AH96" i="1"/>
  <c r="AJ95" i="1"/>
  <c r="B95" i="1"/>
  <c r="A95" i="1"/>
  <c r="AH95" i="1"/>
  <c r="AJ94" i="1"/>
  <c r="B94" i="1"/>
  <c r="A94" i="1"/>
  <c r="AH94" i="1"/>
  <c r="AJ93" i="1"/>
  <c r="B93" i="1"/>
  <c r="A93" i="1"/>
  <c r="AH93" i="1"/>
  <c r="AJ92" i="1"/>
  <c r="B92" i="1"/>
  <c r="A92" i="1"/>
  <c r="AH92" i="1"/>
  <c r="AJ91" i="1"/>
  <c r="B91" i="1"/>
  <c r="A91" i="1"/>
  <c r="AH91" i="1"/>
  <c r="AJ90" i="1"/>
  <c r="B90" i="1"/>
  <c r="A90" i="1"/>
  <c r="AH90" i="1"/>
  <c r="AJ89" i="1"/>
  <c r="B89" i="1"/>
  <c r="A89" i="1"/>
  <c r="AH89" i="1"/>
  <c r="AJ88" i="1"/>
  <c r="B88" i="1"/>
  <c r="A88" i="1"/>
  <c r="AH88" i="1"/>
  <c r="AJ87" i="1"/>
  <c r="B87" i="1"/>
  <c r="A87" i="1"/>
  <c r="AH87" i="1"/>
  <c r="AJ86" i="1"/>
  <c r="B86" i="1"/>
  <c r="A86" i="1"/>
  <c r="AH86" i="1"/>
  <c r="AJ85" i="1"/>
  <c r="B85" i="1"/>
  <c r="A85" i="1"/>
  <c r="AH85" i="1"/>
  <c r="AJ84" i="1"/>
  <c r="B84" i="1"/>
  <c r="A84" i="1"/>
  <c r="AH84" i="1"/>
  <c r="AJ83" i="1"/>
  <c r="B83" i="1"/>
  <c r="A83" i="1"/>
  <c r="AH83" i="1"/>
  <c r="AJ82" i="1"/>
  <c r="B82" i="1"/>
  <c r="A82" i="1"/>
  <c r="AH82" i="1"/>
  <c r="AJ81" i="1"/>
  <c r="B81" i="1"/>
  <c r="A81" i="1"/>
  <c r="AH81" i="1"/>
  <c r="AJ80" i="1"/>
  <c r="B80" i="1"/>
  <c r="A80" i="1"/>
  <c r="AH80" i="1"/>
  <c r="AJ79" i="1"/>
  <c r="B79" i="1"/>
  <c r="A79" i="1"/>
  <c r="AH79" i="1"/>
  <c r="AJ78" i="1"/>
  <c r="B78" i="1"/>
  <c r="A78" i="1"/>
  <c r="AH78" i="1"/>
  <c r="AJ77" i="1"/>
  <c r="B77" i="1"/>
  <c r="A77" i="1"/>
  <c r="AH77" i="1"/>
  <c r="AJ76" i="1"/>
  <c r="B76" i="1"/>
  <c r="A76" i="1"/>
  <c r="AH76" i="1"/>
  <c r="AJ75" i="1"/>
  <c r="B75" i="1"/>
  <c r="A75" i="1"/>
  <c r="AH75" i="1"/>
  <c r="AJ74" i="1"/>
  <c r="B74" i="1"/>
  <c r="A74" i="1"/>
  <c r="AH74" i="1"/>
  <c r="AJ73" i="1"/>
  <c r="B73" i="1"/>
  <c r="A73" i="1"/>
  <c r="AH73" i="1"/>
  <c r="AJ72" i="1"/>
  <c r="B72" i="1"/>
  <c r="A72" i="1"/>
  <c r="AH72" i="1"/>
  <c r="AJ71" i="1"/>
  <c r="B71" i="1"/>
  <c r="A71" i="1"/>
  <c r="AH71" i="1"/>
  <c r="AJ70" i="1"/>
  <c r="B70" i="1"/>
  <c r="A70" i="1"/>
  <c r="AH70" i="1"/>
  <c r="AJ69" i="1"/>
  <c r="B69" i="1"/>
  <c r="A69" i="1"/>
  <c r="AH69" i="1"/>
  <c r="AJ68" i="1"/>
  <c r="B68" i="1"/>
  <c r="A68" i="1"/>
  <c r="AH68" i="1"/>
  <c r="AJ67" i="1"/>
  <c r="B67" i="1"/>
  <c r="A67" i="1"/>
  <c r="AH67" i="1"/>
  <c r="AJ66" i="1"/>
  <c r="B66" i="1"/>
  <c r="A66" i="1"/>
  <c r="AH66" i="1"/>
  <c r="AJ65" i="1"/>
  <c r="B65" i="1"/>
  <c r="A65" i="1"/>
  <c r="AH65" i="1"/>
  <c r="AJ64" i="1"/>
  <c r="B64" i="1"/>
  <c r="A64" i="1"/>
  <c r="AH64" i="1"/>
  <c r="AJ63" i="1"/>
  <c r="B63" i="1"/>
  <c r="A63" i="1"/>
  <c r="AH63" i="1"/>
  <c r="AJ62" i="1"/>
  <c r="B62" i="1"/>
  <c r="A62" i="1"/>
  <c r="AH62" i="1"/>
  <c r="AJ61" i="1"/>
  <c r="B61" i="1"/>
  <c r="A61" i="1"/>
  <c r="AH61" i="1"/>
  <c r="AJ60" i="1"/>
  <c r="B60" i="1"/>
  <c r="A60" i="1"/>
  <c r="AH60" i="1"/>
  <c r="AJ59" i="1"/>
  <c r="B59" i="1"/>
  <c r="A59" i="1"/>
  <c r="AH59" i="1"/>
  <c r="AJ58" i="1"/>
  <c r="B58" i="1"/>
  <c r="A58" i="1"/>
  <c r="AH58" i="1"/>
  <c r="AJ57" i="1"/>
  <c r="B57" i="1"/>
  <c r="A57" i="1"/>
  <c r="AH57" i="1"/>
  <c r="AJ56" i="1"/>
  <c r="B56" i="1"/>
  <c r="A56" i="1"/>
  <c r="AH56" i="1"/>
  <c r="AJ55" i="1"/>
  <c r="B55" i="1"/>
  <c r="A55" i="1"/>
  <c r="AH55" i="1"/>
  <c r="AJ54" i="1"/>
  <c r="B54" i="1"/>
  <c r="A54" i="1"/>
  <c r="AH54" i="1"/>
  <c r="AJ53" i="1"/>
  <c r="B53" i="1"/>
  <c r="A53" i="1"/>
  <c r="AH53" i="1"/>
  <c r="AJ52" i="1"/>
  <c r="B52" i="1"/>
  <c r="A52" i="1"/>
  <c r="AH52" i="1"/>
  <c r="AJ51" i="1"/>
  <c r="B51" i="1"/>
  <c r="A51" i="1"/>
  <c r="AH51" i="1"/>
  <c r="AJ50" i="1"/>
  <c r="B50" i="1"/>
  <c r="A50" i="1"/>
  <c r="AH50" i="1"/>
  <c r="AJ49" i="1"/>
  <c r="B49" i="1"/>
  <c r="A49" i="1"/>
  <c r="AH49" i="1"/>
  <c r="AJ48" i="1"/>
  <c r="B48" i="1"/>
  <c r="A48" i="1"/>
  <c r="AH48" i="1"/>
  <c r="AJ47" i="1"/>
  <c r="B47" i="1"/>
  <c r="A47" i="1"/>
  <c r="AH47" i="1"/>
  <c r="AJ46" i="1"/>
  <c r="B46" i="1"/>
  <c r="A46" i="1"/>
  <c r="AH46" i="1"/>
  <c r="AJ45" i="1"/>
  <c r="B45" i="1"/>
  <c r="A45" i="1"/>
  <c r="AH45" i="1"/>
  <c r="AJ44" i="1"/>
  <c r="B44" i="1"/>
  <c r="A44" i="1"/>
  <c r="AH44" i="1"/>
  <c r="AJ43" i="1"/>
  <c r="B43" i="1"/>
  <c r="A43" i="1"/>
  <c r="AH43" i="1"/>
  <c r="AJ42" i="1"/>
  <c r="B42" i="1"/>
  <c r="A42" i="1"/>
  <c r="AH42" i="1"/>
  <c r="AJ41" i="1"/>
  <c r="B41" i="1"/>
  <c r="A41" i="1"/>
  <c r="AH41" i="1"/>
  <c r="AJ40" i="1"/>
  <c r="B40" i="1"/>
  <c r="A40" i="1"/>
  <c r="AH40" i="1"/>
  <c r="AJ39" i="1"/>
  <c r="B39" i="1"/>
  <c r="A39" i="1"/>
  <c r="AH39" i="1"/>
  <c r="AJ38" i="1"/>
  <c r="B38" i="1"/>
  <c r="A38" i="1"/>
  <c r="AH38" i="1"/>
  <c r="AJ37" i="1"/>
  <c r="B37" i="1"/>
  <c r="A37" i="1"/>
  <c r="AH37" i="1"/>
  <c r="AJ36" i="1"/>
  <c r="B36" i="1"/>
  <c r="A36" i="1"/>
  <c r="AH36" i="1"/>
  <c r="AJ35" i="1"/>
  <c r="B35" i="1"/>
  <c r="A35" i="1"/>
  <c r="AH35" i="1"/>
  <c r="AJ34" i="1"/>
  <c r="B34" i="1"/>
  <c r="A34" i="1"/>
  <c r="AH34" i="1"/>
  <c r="AJ33" i="1"/>
  <c r="B33" i="1"/>
  <c r="A33" i="1"/>
  <c r="AH33" i="1"/>
  <c r="AJ32" i="1"/>
  <c r="B32" i="1"/>
  <c r="A32" i="1"/>
  <c r="AH32" i="1"/>
  <c r="AJ31" i="1"/>
  <c r="B31" i="1"/>
  <c r="A31" i="1"/>
  <c r="AH31" i="1"/>
  <c r="AJ30" i="1"/>
  <c r="B30" i="1"/>
  <c r="A30" i="1"/>
  <c r="AH30" i="1"/>
  <c r="AJ29" i="1"/>
  <c r="B29" i="1"/>
  <c r="A29" i="1"/>
  <c r="AH29" i="1"/>
  <c r="AJ28" i="1"/>
  <c r="B28" i="1"/>
  <c r="A28" i="1"/>
  <c r="AH28" i="1"/>
  <c r="AJ27" i="1"/>
  <c r="B27" i="1"/>
  <c r="A27" i="1"/>
  <c r="AH27" i="1"/>
  <c r="AJ26" i="1"/>
  <c r="B26" i="1"/>
  <c r="A26" i="1"/>
  <c r="AH26" i="1"/>
  <c r="AJ25" i="1"/>
  <c r="B25" i="1"/>
  <c r="A25" i="1"/>
  <c r="AH25" i="1"/>
  <c r="AJ24" i="1"/>
  <c r="B24" i="1"/>
  <c r="A24" i="1"/>
  <c r="AH24" i="1"/>
  <c r="A23" i="1"/>
  <c r="A22" i="1"/>
  <c r="A21" i="1"/>
  <c r="A20" i="1"/>
  <c r="A19" i="1"/>
  <c r="A18" i="1"/>
  <c r="A17" i="1"/>
  <c r="A16" i="1"/>
  <c r="A15" i="1"/>
  <c r="A14" i="1"/>
  <c r="A13" i="1"/>
  <c r="A12" i="1"/>
  <c r="B23" i="1"/>
  <c r="B22" i="1"/>
  <c r="B21" i="1"/>
  <c r="B20" i="1"/>
  <c r="B19" i="1"/>
  <c r="B18" i="1"/>
  <c r="B17" i="1"/>
  <c r="B16" i="1"/>
  <c r="B15" i="1"/>
  <c r="B14" i="1"/>
  <c r="B13" i="1"/>
  <c r="B12" i="1"/>
  <c r="AH13" i="1"/>
  <c r="AH14" i="1"/>
  <c r="AH15" i="1"/>
  <c r="AH16" i="1"/>
  <c r="AH17" i="1"/>
  <c r="AH18" i="1"/>
  <c r="AH19" i="1"/>
  <c r="AH20" i="1"/>
  <c r="AH21" i="1"/>
  <c r="AH22" i="1"/>
  <c r="AH23" i="1"/>
  <c r="AH12" i="1"/>
  <c r="AH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11" i="1"/>
</calcChain>
</file>

<file path=xl/sharedStrings.xml><?xml version="1.0" encoding="utf-8"?>
<sst xmlns="http://schemas.openxmlformats.org/spreadsheetml/2006/main" count="192" uniqueCount="175">
  <si>
    <t>Tutkimustoiminnan määritelmänä käytetään Tilastokeskuksen määritelmää tutkimuksesta ja siihen verrattavissa olevasta kehittämistyöstä.</t>
  </si>
  <si>
    <t>Määritelmä perustuu OECD:n suosituksiin (Frascati Manual, OECD 2002)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</si>
  <si>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</si>
  <si>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</si>
  <si>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</si>
  <si>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</si>
  <si>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</si>
  <si>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</si>
  <si>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</si>
  <si>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</si>
  <si>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</si>
  <si>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</si>
  <si>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</si>
  <si>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</si>
  <si>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</si>
  <si>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</si>
  <si>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</si>
  <si>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</si>
  <si>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</si>
  <si>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</si>
  <si>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</si>
  <si>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</si>
  <si>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</si>
  <si>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</si>
  <si>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</si>
  <si>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</si>
  <si>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</si>
  <si>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</si>
  <si>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</si>
  <si>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</si>
  <si>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</si>
  <si>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</si>
  <si>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</si>
  <si>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r>
      <rPr>
        <b/>
        <sz val="8"/>
        <rFont val="Arial"/>
        <family val="2"/>
      </rPr>
      <t xml:space="preserve">Tilikauden vuosi </t>
    </r>
    <r>
      <rPr>
        <sz val="8"/>
        <rFont val="Arial"/>
        <family val="2"/>
      </rPr>
      <t>YYYY</t>
    </r>
  </si>
  <si>
    <r>
      <rPr>
        <b/>
        <sz val="8"/>
        <rFont val="Arial"/>
        <family val="2"/>
      </rPr>
      <t xml:space="preserve">Yliopiston oma rahoitus yhteensä </t>
    </r>
    <r>
      <rPr>
        <sz val="8"/>
        <rFont val="Arial"/>
        <family val="2"/>
      </rPr>
      <t>(sis. OKM:n yliopistolain muk.rahoituksen)</t>
    </r>
  </si>
  <si>
    <t>Ulkopuolinen rahoitus yhteensä</t>
  </si>
  <si>
    <t>Suomen Akatemia</t>
  </si>
  <si>
    <t>Muu työ- ja elinkeinoministeriö</t>
  </si>
  <si>
    <t xml:space="preserve">Valtiovarainministeriö </t>
  </si>
  <si>
    <t>Maa- ja metsätalousministeriö</t>
  </si>
  <si>
    <t xml:space="preserve">Kotimaiset yritykset
</t>
  </si>
  <si>
    <t>Ulkomaiset yritykset</t>
  </si>
  <si>
    <t>EAKR- rahoitus</t>
  </si>
  <si>
    <t>ESR-rahoitus</t>
  </si>
  <si>
    <t>Muu EU-rahoitus</t>
  </si>
  <si>
    <t>Muu ulkomainen rahoitus</t>
  </si>
  <si>
    <t>YLIOP</t>
  </si>
  <si>
    <t>TILIK</t>
  </si>
  <si>
    <t>TUTMENOT</t>
  </si>
  <si>
    <t>OMATR</t>
  </si>
  <si>
    <t>ULKOPTR</t>
  </si>
  <si>
    <t>AKATEMIA</t>
  </si>
  <si>
    <t>MUUOKM</t>
  </si>
  <si>
    <t>MUUTEM</t>
  </si>
  <si>
    <t>ULKOMIN</t>
  </si>
  <si>
    <t>OIKMIN</t>
  </si>
  <si>
    <t>SISÄMIN</t>
  </si>
  <si>
    <t>PUOLMIN</t>
  </si>
  <si>
    <t>VALTVMIN</t>
  </si>
  <si>
    <t>MMM</t>
  </si>
  <si>
    <t>LVM</t>
  </si>
  <si>
    <t>STM</t>
  </si>
  <si>
    <t>YMPMIN</t>
  </si>
  <si>
    <t>KUNNAT</t>
  </si>
  <si>
    <t>MUUJULKR</t>
  </si>
  <si>
    <t>KOTIRAHA</t>
  </si>
  <si>
    <t>KOTIYRIT</t>
  </si>
  <si>
    <t>ULKOYRIT</t>
  </si>
  <si>
    <t>EUPUITER</t>
  </si>
  <si>
    <t>EAKR</t>
  </si>
  <si>
    <t>ESR</t>
  </si>
  <si>
    <t>MUUEUR</t>
  </si>
  <si>
    <t>ULKORAHA</t>
  </si>
  <si>
    <t>KVJARJ</t>
  </si>
  <si>
    <t>ULKOMUUR</t>
  </si>
  <si>
    <t>YO:</t>
  </si>
  <si>
    <t>Vuosi</t>
  </si>
  <si>
    <t>-- Valitse --</t>
  </si>
  <si>
    <t>Aalto yliopisto</t>
  </si>
  <si>
    <t>Helsingin yliopisto</t>
  </si>
  <si>
    <t>Itä-Suomen yliopisto</t>
  </si>
  <si>
    <t>Jyväskylän yliopisto</t>
  </si>
  <si>
    <t>Lapin yliopisto</t>
  </si>
  <si>
    <t>Oulun yliopisto</t>
  </si>
  <si>
    <t>Svenska handelshögskolan</t>
  </si>
  <si>
    <t>Tampereen yliopisto</t>
  </si>
  <si>
    <t>Turun yliopisto</t>
  </si>
  <si>
    <t>Vaasan yliopisto</t>
  </si>
  <si>
    <t>Åbo Akademi</t>
  </si>
  <si>
    <t>Konserni</t>
  </si>
  <si>
    <t>K Aalto yliopisto</t>
  </si>
  <si>
    <t>K Helsingin yliopisto</t>
  </si>
  <si>
    <t>K Itä-Suomen yliopisto</t>
  </si>
  <si>
    <t>K Jyväskylän yliopisto</t>
  </si>
  <si>
    <t>K Lapin yliopisto</t>
  </si>
  <si>
    <t>K Oulun yliopisto</t>
  </si>
  <si>
    <t>K Svenska handelshögskolan</t>
  </si>
  <si>
    <t>K Tampereen yliopisto</t>
  </si>
  <si>
    <t>K Turun yliopisto</t>
  </si>
  <si>
    <t>K Vaasan yliopisto</t>
  </si>
  <si>
    <t>K Åbo Akademi</t>
  </si>
  <si>
    <t>Yliopisto</t>
  </si>
  <si>
    <t xml:space="preserve">Kotimainen ulkopuolinen rahoitus                                                                                                              </t>
  </si>
  <si>
    <t>Ulkomainen ulkopuolinen rahoitus</t>
  </si>
  <si>
    <t>Kunnat ja kuntainliitot</t>
  </si>
  <si>
    <t>Muu julkinen rahoitus</t>
  </si>
  <si>
    <t>Kotimaiset yksityiset rahastot ja säätiöt</t>
  </si>
  <si>
    <t>Ulkomaiset rahastot ja säätiöt</t>
  </si>
  <si>
    <t xml:space="preserve"> </t>
  </si>
  <si>
    <t>YLIOP_koodi</t>
  </si>
  <si>
    <t>Tarkistus</t>
  </si>
  <si>
    <t>RIVInro</t>
  </si>
  <si>
    <t>01901</t>
  </si>
  <si>
    <t>01906</t>
  </si>
  <si>
    <t>01918</t>
  </si>
  <si>
    <t>01914</t>
  </si>
  <si>
    <t>01904</t>
  </si>
  <si>
    <t>01910</t>
  </si>
  <si>
    <t>01913</t>
  </si>
  <si>
    <t>01903</t>
  </si>
  <si>
    <t>Tutkimusmenot yhteensä</t>
  </si>
  <si>
    <t>EU-puiteohjelmarahoitus ja muu laadullisesti kilpailtu EU-rahoitus</t>
  </si>
  <si>
    <t>Kansainväliset järjestöt</t>
  </si>
  <si>
    <t>Oikeusministeriö</t>
  </si>
  <si>
    <t>Taideyliopisto</t>
  </si>
  <si>
    <t>10103</t>
  </si>
  <si>
    <t>K Taideyliopisto</t>
  </si>
  <si>
    <t>Kasvatusalat</t>
  </si>
  <si>
    <t>Taiteet ja kulttuurialat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</si>
  <si>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</si>
  <si>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</si>
  <si>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</si>
  <si>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</si>
  <si>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</si>
  <si>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</si>
  <si>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</si>
  <si>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</si>
  <si>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</si>
  <si>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</si>
  <si>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</si>
  <si>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</si>
  <si>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Humanistiset alat</t>
  </si>
  <si>
    <t>Yhteiskunnalliset alat</t>
  </si>
  <si>
    <t>Kauppa, hallinto ja oikeustieteet</t>
  </si>
  <si>
    <t>Luonnontieteet</t>
  </si>
  <si>
    <t>Tietojenkäsittely ja tietoliikenne</t>
  </si>
  <si>
    <t>Tekniikan alat</t>
  </si>
  <si>
    <t>Maa- ja metsätalousalat</t>
  </si>
  <si>
    <t>Lääketieteet</t>
  </si>
  <si>
    <t>Terveys- ja hyvinvointialat</t>
  </si>
  <si>
    <t>Palvelualat</t>
  </si>
  <si>
    <t>Ohjauksen alat</t>
  </si>
  <si>
    <t>VASTALUE</t>
  </si>
  <si>
    <t>Laitokset yhteensä</t>
  </si>
  <si>
    <t>TIEDONKERUULOMAKE 4: Tutkimusrahoitus rahoituslähteittäin ja laitoksittain</t>
  </si>
  <si>
    <t>AF</t>
  </si>
  <si>
    <t>Yliopiston omat varat</t>
  </si>
  <si>
    <t>Omat varat</t>
  </si>
  <si>
    <t>OMATVARAT</t>
  </si>
  <si>
    <t>Kotimaiset korkeakoulut</t>
  </si>
  <si>
    <t>AG</t>
  </si>
  <si>
    <t>Ulkoasiainministeriö</t>
  </si>
  <si>
    <t>Muu opetus- ja kulttuuriministeriö</t>
  </si>
  <si>
    <t>Sisäasiainministeriö</t>
  </si>
  <si>
    <t>Puolustusministeriö</t>
  </si>
  <si>
    <t>Liikenne- ja viestintäministeriö</t>
  </si>
  <si>
    <t>Sosiaali- ja terveysministeriö</t>
  </si>
  <si>
    <t>Ympäristöministeriö</t>
  </si>
  <si>
    <t>KOTIKK</t>
  </si>
  <si>
    <t>Laitos tai vastaava (alayksikkökoodi)</t>
  </si>
  <si>
    <t>Business Finland</t>
  </si>
  <si>
    <t>BF</t>
  </si>
  <si>
    <t>10122</t>
  </si>
  <si>
    <t>Lappeenrannan–Lahden teknillinen yliopisto</t>
  </si>
  <si>
    <t>K Lappeenrannan–Lahden teknillinen yliopisto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</si>
</sst>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rgb="FFFF000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0" borderId="0" xfId="0" applyFont="1" applyFill="1" applyAlignment="1" applyProtection="1">
      <alignment horizontal="left"/>
      <protection locked="0"/>
    </xf>
    <xf numFmtId="0" fontId="0" fillId="0" borderId="0" xfId="0"/>
    <xf numFmtId="0" fontId="3" fillId="0" borderId="0" xfId="0" applyFont="1" applyFill="1" applyAlignment="1" applyProtection="1">
      <alignment horizontal="left"/>
    </xf>
    <xf numFmtId="0" fontId="1" fillId="0" borderId="0" xfId="0" quotePrefix="1" applyFont="1"/>
    <xf numFmtId="0" fontId="10" fillId="0" borderId="0" xfId="0" applyFont="1"/>
    <xf numFmtId="0" fontId="0" fillId="0" borderId="0" xfId="0" quotePrefix="1"/>
    <xf numFmtId="0" fontId="6" fillId="5" borderId="0" xfId="0" applyFont="1" applyFill="1" applyAlignment="1" applyProtection="1">
      <alignment horizontal="left"/>
      <protection hidden="1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Border="1" applyProtection="1"/>
    <xf numFmtId="0" fontId="0" fillId="0" borderId="0" xfId="0" applyProtection="1"/>
    <xf numFmtId="0" fontId="0" fillId="0" borderId="15" xfId="0" applyBorder="1" applyProtection="1"/>
    <xf numFmtId="49" fontId="1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3" fillId="0" borderId="9" xfId="0" applyNumberFormat="1" applyFont="1" applyFill="1" applyBorder="1" applyAlignment="1" applyProtection="1">
      <alignment vertical="top" wrapText="1"/>
    </xf>
    <xf numFmtId="49" fontId="3" fillId="0" borderId="16" xfId="0" applyNumberFormat="1" applyFont="1" applyFill="1" applyBorder="1" applyAlignment="1" applyProtection="1">
      <alignment vertical="top" wrapText="1"/>
    </xf>
    <xf numFmtId="49" fontId="3" fillId="0" borderId="11" xfId="0" applyNumberFormat="1" applyFont="1" applyFill="1" applyBorder="1" applyAlignment="1" applyProtection="1">
      <alignment vertical="top" wrapText="1"/>
    </xf>
    <xf numFmtId="49" fontId="3" fillId="0" borderId="13" xfId="0" applyNumberFormat="1" applyFont="1" applyFill="1" applyBorder="1" applyAlignment="1" applyProtection="1">
      <alignment vertical="top" wrapText="1"/>
    </xf>
    <xf numFmtId="49" fontId="3" fillId="0" borderId="10" xfId="0" applyNumberFormat="1" applyFont="1" applyFill="1" applyBorder="1" applyAlignment="1" applyProtection="1">
      <alignment vertical="top" wrapText="1"/>
    </xf>
    <xf numFmtId="49" fontId="3" fillId="0" borderId="8" xfId="0" applyNumberFormat="1" applyFont="1" applyFill="1" applyBorder="1" applyAlignment="1" applyProtection="1">
      <alignment vertical="top" wrapText="1"/>
    </xf>
    <xf numFmtId="49" fontId="3" fillId="0" borderId="12" xfId="0" applyNumberFormat="1" applyFont="1" applyFill="1" applyBorder="1" applyAlignment="1" applyProtection="1">
      <alignment vertical="top" wrapText="1"/>
    </xf>
    <xf numFmtId="49" fontId="3" fillId="0" borderId="14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17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Protection="1"/>
    <xf numFmtId="49" fontId="0" fillId="0" borderId="0" xfId="0" applyNumberFormat="1"/>
    <xf numFmtId="3" fontId="3" fillId="3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4" fillId="0" borderId="0" xfId="0" applyFont="1" applyFill="1" applyProtection="1">
      <protection locked="0"/>
    </xf>
    <xf numFmtId="3" fontId="3" fillId="3" borderId="0" xfId="0" applyNumberFormat="1" applyFont="1" applyFill="1" applyAlignment="1" applyProtection="1">
      <alignment horizontal="right"/>
    </xf>
    <xf numFmtId="49" fontId="0" fillId="0" borderId="0" xfId="0" applyNumberFormat="1" applyProtection="1"/>
    <xf numFmtId="49" fontId="8" fillId="0" borderId="0" xfId="0" applyNumberFormat="1" applyFont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0" fontId="4" fillId="6" borderId="18" xfId="0" applyFont="1" applyFill="1" applyBorder="1" applyAlignment="1" applyProtection="1">
      <alignment horizontal="center"/>
    </xf>
    <xf numFmtId="49" fontId="3" fillId="0" borderId="19" xfId="0" applyNumberFormat="1" applyFont="1" applyFill="1" applyBorder="1" applyAlignment="1" applyProtection="1">
      <alignment vertical="top" wrapText="1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/>
    <xf numFmtId="49" fontId="3" fillId="0" borderId="4" xfId="0" applyNumberFormat="1" applyFont="1" applyFill="1" applyBorder="1" applyAlignment="1" applyProtection="1">
      <alignment vertical="top" wrapText="1"/>
    </xf>
    <xf numFmtId="0" fontId="2" fillId="0" borderId="8" xfId="0" applyFont="1" applyFill="1" applyBorder="1" applyAlignment="1" applyProtection="1"/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</cellXfs>
  <cellStyles count="4">
    <cellStyle name="Normaali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1"/>
  <sheetViews>
    <sheetView tabSelected="1" zoomScale="90" zoomScaleNormal="90" workbookViewId="0">
      <selection activeCell="A5" sqref="A5"/>
    </sheetView>
  </sheetViews>
  <sheetFormatPr defaultColWidth="9.140625" defaultRowHeight="15" x14ac:dyDescent="0.25"/>
  <cols>
    <col min="1" max="1" width="26.85546875" style="11" customWidth="1"/>
    <col min="2" max="2" width="9.140625" style="11"/>
    <col min="3" max="3" width="18.140625" style="11" customWidth="1"/>
    <col min="4" max="5" width="15" style="11" customWidth="1"/>
    <col min="6" max="6" width="15.28515625" style="11" customWidth="1"/>
    <col min="7" max="7" width="13.85546875" style="11" customWidth="1"/>
    <col min="8" max="8" width="12.28515625" style="11" customWidth="1"/>
    <col min="9" max="9" width="11.42578125" style="11" customWidth="1"/>
    <col min="10" max="10" width="13.28515625" style="11" customWidth="1"/>
    <col min="11" max="25" width="12.42578125" style="11" customWidth="1"/>
    <col min="26" max="26" width="15.28515625" style="11" customWidth="1"/>
    <col min="27" max="33" width="12.42578125" style="11" customWidth="1"/>
    <col min="34" max="34" width="9.140625" style="39" hidden="1" customWidth="1"/>
    <col min="35" max="36" width="9.140625" style="11" hidden="1" customWidth="1"/>
    <col min="37" max="16384" width="9.140625" style="11"/>
  </cols>
  <sheetData>
    <row r="1" spans="1:36" x14ac:dyDescent="0.25">
      <c r="A1" s="8" t="s">
        <v>154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9"/>
      <c r="P1" s="9"/>
      <c r="Q1" s="9"/>
      <c r="R1" s="9"/>
      <c r="S1" s="9"/>
    </row>
    <row r="2" spans="1:36" x14ac:dyDescent="0.2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9"/>
      <c r="P2" s="9"/>
      <c r="Q2" s="9"/>
      <c r="R2" s="9"/>
      <c r="S2" s="9"/>
    </row>
    <row r="3" spans="1:36" x14ac:dyDescent="0.25">
      <c r="A3" s="9" t="s">
        <v>0</v>
      </c>
      <c r="B3" s="3"/>
      <c r="C3" s="3"/>
      <c r="D3" s="3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/>
      <c r="R3" s="9"/>
      <c r="S3" s="9"/>
    </row>
    <row r="4" spans="1:36" x14ac:dyDescent="0.25">
      <c r="A4" s="9" t="s">
        <v>1</v>
      </c>
      <c r="B4" s="3"/>
      <c r="C4" s="3"/>
      <c r="D4" s="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36" x14ac:dyDescent="0.25">
      <c r="A5" s="9"/>
      <c r="B5" s="3"/>
      <c r="C5" s="3"/>
      <c r="D5" s="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1:36" x14ac:dyDescent="0.25">
      <c r="A6" s="9"/>
      <c r="B6" s="3"/>
      <c r="C6" s="3"/>
      <c r="D6" s="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Z6" s="12"/>
      <c r="AA6" s="12"/>
      <c r="AB6" s="12"/>
      <c r="AC6" s="12"/>
      <c r="AD6" s="12"/>
      <c r="AE6" s="12"/>
      <c r="AF6" s="12"/>
      <c r="AG6" s="12"/>
    </row>
    <row r="7" spans="1:36" ht="15.75" thickBot="1" x14ac:dyDescent="0.3">
      <c r="A7" s="13" t="s">
        <v>2</v>
      </c>
      <c r="B7" s="14" t="s">
        <v>3</v>
      </c>
      <c r="C7" s="15" t="s">
        <v>4</v>
      </c>
      <c r="D7" s="15" t="s">
        <v>5</v>
      </c>
      <c r="E7" s="14" t="s">
        <v>6</v>
      </c>
      <c r="F7" s="15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4" t="s">
        <v>17</v>
      </c>
      <c r="Q7" s="14" t="s">
        <v>18</v>
      </c>
      <c r="R7" s="14" t="s">
        <v>19</v>
      </c>
      <c r="S7" s="16" t="s">
        <v>20</v>
      </c>
      <c r="T7" s="14" t="s">
        <v>21</v>
      </c>
      <c r="U7" s="14" t="s">
        <v>22</v>
      </c>
      <c r="V7" s="14" t="s">
        <v>23</v>
      </c>
      <c r="W7" s="14" t="s">
        <v>24</v>
      </c>
      <c r="X7" s="14" t="s">
        <v>25</v>
      </c>
      <c r="Y7" s="14" t="s">
        <v>26</v>
      </c>
      <c r="Z7" s="16" t="s">
        <v>27</v>
      </c>
      <c r="AA7" s="17" t="s">
        <v>28</v>
      </c>
      <c r="AB7" s="17" t="s">
        <v>29</v>
      </c>
      <c r="AC7" s="17" t="s">
        <v>30</v>
      </c>
      <c r="AD7" s="17" t="s">
        <v>31</v>
      </c>
      <c r="AE7" s="17" t="s">
        <v>32</v>
      </c>
      <c r="AF7" s="17" t="s">
        <v>155</v>
      </c>
      <c r="AG7" s="17" t="s">
        <v>160</v>
      </c>
      <c r="AH7" s="17"/>
    </row>
    <row r="8" spans="1:36" ht="15.75" thickBot="1" x14ac:dyDescent="0.3">
      <c r="A8" s="48" t="s">
        <v>101</v>
      </c>
      <c r="B8" s="48" t="s">
        <v>33</v>
      </c>
      <c r="C8" s="50" t="s">
        <v>169</v>
      </c>
      <c r="D8" s="46" t="s">
        <v>120</v>
      </c>
      <c r="E8" s="48" t="s">
        <v>34</v>
      </c>
      <c r="F8" s="46" t="s">
        <v>35</v>
      </c>
      <c r="G8" s="52" t="s">
        <v>102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44" t="s">
        <v>103</v>
      </c>
      <c r="Z8" s="45"/>
      <c r="AA8" s="45"/>
      <c r="AB8" s="45"/>
      <c r="AC8" s="45"/>
      <c r="AD8" s="45"/>
      <c r="AE8" s="45"/>
      <c r="AF8" s="45"/>
      <c r="AG8" s="42" t="s">
        <v>157</v>
      </c>
    </row>
    <row r="9" spans="1:36" ht="45.75" thickBot="1" x14ac:dyDescent="0.3">
      <c r="A9" s="49"/>
      <c r="B9" s="49"/>
      <c r="C9" s="51"/>
      <c r="D9" s="47"/>
      <c r="E9" s="49"/>
      <c r="F9" s="47"/>
      <c r="G9" s="18" t="s">
        <v>36</v>
      </c>
      <c r="H9" s="19" t="s">
        <v>162</v>
      </c>
      <c r="I9" s="19" t="s">
        <v>170</v>
      </c>
      <c r="J9" s="19" t="s">
        <v>37</v>
      </c>
      <c r="K9" s="20" t="s">
        <v>161</v>
      </c>
      <c r="L9" s="19" t="s">
        <v>123</v>
      </c>
      <c r="M9" s="21" t="s">
        <v>163</v>
      </c>
      <c r="N9" s="19" t="s">
        <v>164</v>
      </c>
      <c r="O9" s="20" t="s">
        <v>38</v>
      </c>
      <c r="P9" s="19" t="s">
        <v>39</v>
      </c>
      <c r="Q9" s="19" t="s">
        <v>165</v>
      </c>
      <c r="R9" s="20" t="s">
        <v>166</v>
      </c>
      <c r="S9" s="19" t="s">
        <v>167</v>
      </c>
      <c r="T9" s="19" t="s">
        <v>104</v>
      </c>
      <c r="U9" s="22" t="s">
        <v>105</v>
      </c>
      <c r="V9" s="19" t="s">
        <v>106</v>
      </c>
      <c r="W9" s="23" t="s">
        <v>40</v>
      </c>
      <c r="X9" s="43" t="s">
        <v>159</v>
      </c>
      <c r="Y9" s="24" t="s">
        <v>41</v>
      </c>
      <c r="Z9" s="25" t="s">
        <v>121</v>
      </c>
      <c r="AA9" s="25" t="s">
        <v>42</v>
      </c>
      <c r="AB9" s="24" t="s">
        <v>43</v>
      </c>
      <c r="AC9" s="25" t="s">
        <v>44</v>
      </c>
      <c r="AD9" s="21" t="s">
        <v>107</v>
      </c>
      <c r="AE9" s="21" t="s">
        <v>122</v>
      </c>
      <c r="AF9" s="23" t="s">
        <v>45</v>
      </c>
      <c r="AG9" s="23" t="s">
        <v>156</v>
      </c>
    </row>
    <row r="10" spans="1:36" ht="16.149999999999999" hidden="1" customHeight="1" x14ac:dyDescent="0.25">
      <c r="A10" s="26" t="s">
        <v>46</v>
      </c>
      <c r="B10" s="26" t="s">
        <v>47</v>
      </c>
      <c r="C10" s="27" t="s">
        <v>152</v>
      </c>
      <c r="D10" s="28" t="s">
        <v>48</v>
      </c>
      <c r="E10" s="28" t="s">
        <v>49</v>
      </c>
      <c r="F10" s="28" t="s">
        <v>50</v>
      </c>
      <c r="G10" s="26" t="s">
        <v>51</v>
      </c>
      <c r="H10" s="26" t="s">
        <v>52</v>
      </c>
      <c r="I10" s="26" t="s">
        <v>171</v>
      </c>
      <c r="J10" s="26" t="s">
        <v>53</v>
      </c>
      <c r="K10" s="26" t="s">
        <v>54</v>
      </c>
      <c r="L10" s="26" t="s">
        <v>55</v>
      </c>
      <c r="M10" s="26" t="s">
        <v>56</v>
      </c>
      <c r="N10" s="26" t="s">
        <v>57</v>
      </c>
      <c r="O10" s="26" t="s">
        <v>58</v>
      </c>
      <c r="P10" s="26" t="s">
        <v>59</v>
      </c>
      <c r="Q10" s="26" t="s">
        <v>60</v>
      </c>
      <c r="R10" s="26" t="s">
        <v>61</v>
      </c>
      <c r="S10" s="26" t="s">
        <v>62</v>
      </c>
      <c r="T10" s="26" t="s">
        <v>63</v>
      </c>
      <c r="U10" s="26" t="s">
        <v>64</v>
      </c>
      <c r="V10" s="26" t="s">
        <v>65</v>
      </c>
      <c r="W10" s="26" t="s">
        <v>66</v>
      </c>
      <c r="X10" s="26" t="s">
        <v>168</v>
      </c>
      <c r="Y10" s="26" t="s">
        <v>67</v>
      </c>
      <c r="Z10" s="26" t="s">
        <v>68</v>
      </c>
      <c r="AA10" s="26" t="s">
        <v>69</v>
      </c>
      <c r="AB10" s="26" t="s">
        <v>70</v>
      </c>
      <c r="AC10" s="26" t="s">
        <v>71</v>
      </c>
      <c r="AD10" s="26" t="s">
        <v>72</v>
      </c>
      <c r="AE10" s="26" t="s">
        <v>73</v>
      </c>
      <c r="AF10" s="29" t="s">
        <v>74</v>
      </c>
      <c r="AG10" s="29" t="s">
        <v>158</v>
      </c>
      <c r="AH10" s="40" t="s">
        <v>109</v>
      </c>
      <c r="AI10" s="11" t="s">
        <v>111</v>
      </c>
      <c r="AJ10" s="11" t="s">
        <v>110</v>
      </c>
    </row>
    <row r="11" spans="1:36" x14ac:dyDescent="0.25">
      <c r="A11" s="1" t="s">
        <v>77</v>
      </c>
      <c r="B11" s="30" t="s">
        <v>77</v>
      </c>
      <c r="C11" s="37" t="s">
        <v>153</v>
      </c>
      <c r="D11" s="33">
        <f t="shared" ref="D11:D74" si="0">E11+F11+AG11</f>
        <v>0</v>
      </c>
      <c r="E11" s="33">
        <f>SUM(E12:E311)</f>
        <v>0</v>
      </c>
      <c r="F11" s="33">
        <f t="shared" ref="F11:F74" si="1">SUM(G11:AF11)</f>
        <v>0</v>
      </c>
      <c r="G11" s="38">
        <f t="shared" ref="G11:AG11" si="2">SUM(G12:G311)</f>
        <v>0</v>
      </c>
      <c r="H11" s="38">
        <f t="shared" si="2"/>
        <v>0</v>
      </c>
      <c r="I11" s="38">
        <f t="shared" si="2"/>
        <v>0</v>
      </c>
      <c r="J11" s="38">
        <f t="shared" si="2"/>
        <v>0</v>
      </c>
      <c r="K11" s="38">
        <f t="shared" si="2"/>
        <v>0</v>
      </c>
      <c r="L11" s="38">
        <f t="shared" si="2"/>
        <v>0</v>
      </c>
      <c r="M11" s="38">
        <f t="shared" si="2"/>
        <v>0</v>
      </c>
      <c r="N11" s="38">
        <f t="shared" si="2"/>
        <v>0</v>
      </c>
      <c r="O11" s="38">
        <f t="shared" si="2"/>
        <v>0</v>
      </c>
      <c r="P11" s="38">
        <f t="shared" si="2"/>
        <v>0</v>
      </c>
      <c r="Q11" s="38">
        <f t="shared" si="2"/>
        <v>0</v>
      </c>
      <c r="R11" s="38">
        <f t="shared" si="2"/>
        <v>0</v>
      </c>
      <c r="S11" s="38">
        <f t="shared" si="2"/>
        <v>0</v>
      </c>
      <c r="T11" s="38">
        <f t="shared" si="2"/>
        <v>0</v>
      </c>
      <c r="U11" s="38">
        <f t="shared" si="2"/>
        <v>0</v>
      </c>
      <c r="V11" s="38">
        <f t="shared" si="2"/>
        <v>0</v>
      </c>
      <c r="W11" s="38">
        <f t="shared" si="2"/>
        <v>0</v>
      </c>
      <c r="X11" s="38">
        <f>SUM(X12:X311)</f>
        <v>0</v>
      </c>
      <c r="Y11" s="38">
        <f>SUM(Y12:Y311)</f>
        <v>0</v>
      </c>
      <c r="Z11" s="38">
        <f>SUM(Z12:Z311)</f>
        <v>0</v>
      </c>
      <c r="AA11" s="38">
        <f>SUM(AA12:AA311)</f>
        <v>0</v>
      </c>
      <c r="AB11" s="38">
        <f t="shared" si="2"/>
        <v>0</v>
      </c>
      <c r="AC11" s="38">
        <f t="shared" si="2"/>
        <v>0</v>
      </c>
      <c r="AD11" s="38">
        <f t="shared" si="2"/>
        <v>0</v>
      </c>
      <c r="AE11" s="38">
        <f t="shared" si="2"/>
        <v>0</v>
      </c>
      <c r="AF11" s="38">
        <f t="shared" si="2"/>
        <v>0</v>
      </c>
      <c r="AG11" s="38">
        <f t="shared" si="2"/>
        <v>0</v>
      </c>
      <c r="AH11" s="39" t="str">
        <f>IF(A11="-- Valitse --","",VLOOKUP(A11,Parametres!$B$3:$C$16,2,FALSE))</f>
        <v/>
      </c>
      <c r="AI11" s="11">
        <v>1</v>
      </c>
      <c r="AJ11" s="31">
        <f t="shared" ref="AJ11:AJ74" si="3">SUM(D11:AG11)+666</f>
        <v>666</v>
      </c>
    </row>
    <row r="12" spans="1:36" ht="15.75" customHeight="1" x14ac:dyDescent="0.25">
      <c r="A12" s="7" t="str">
        <f t="shared" ref="A12:A75" si="4">IF($C12="","",$A$11)</f>
        <v/>
      </c>
      <c r="B12" s="7" t="str">
        <f t="shared" ref="B12:B75" si="5">IF($C12="","",$B$11)</f>
        <v/>
      </c>
      <c r="C12" s="41"/>
      <c r="D12" s="33">
        <f t="shared" si="0"/>
        <v>0</v>
      </c>
      <c r="E12" s="34"/>
      <c r="F12" s="33">
        <f t="shared" si="1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9" t="str">
        <f>IF(A12="","",VLOOKUP(A12,Parametres!$B$3:$C$16,2,FALSE))</f>
        <v/>
      </c>
      <c r="AI12" s="11">
        <v>2</v>
      </c>
      <c r="AJ12" s="31">
        <f t="shared" si="3"/>
        <v>666</v>
      </c>
    </row>
    <row r="13" spans="1:36" x14ac:dyDescent="0.25">
      <c r="A13" s="7" t="str">
        <f t="shared" si="4"/>
        <v/>
      </c>
      <c r="B13" s="7" t="str">
        <f t="shared" si="5"/>
        <v/>
      </c>
      <c r="C13" s="41"/>
      <c r="D13" s="33">
        <f t="shared" si="0"/>
        <v>0</v>
      </c>
      <c r="E13" s="34"/>
      <c r="F13" s="33">
        <f t="shared" si="1"/>
        <v>0</v>
      </c>
      <c r="G13" s="35"/>
      <c r="H13" s="35"/>
      <c r="I13" s="35"/>
      <c r="J13" s="35"/>
      <c r="K13" s="35"/>
      <c r="L13" s="35"/>
      <c r="M13" s="35"/>
      <c r="N13" s="35"/>
      <c r="O13" s="35"/>
      <c r="P13" s="34"/>
      <c r="Q13" s="34"/>
      <c r="R13" s="34"/>
      <c r="S13" s="3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9" t="str">
        <f>IF(A13="","",VLOOKUP(A13,Parametres!$B$3:$C$16,2,FALSE))</f>
        <v/>
      </c>
      <c r="AI13" s="11">
        <v>3</v>
      </c>
      <c r="AJ13" s="31">
        <f t="shared" si="3"/>
        <v>666</v>
      </c>
    </row>
    <row r="14" spans="1:36" x14ac:dyDescent="0.25">
      <c r="A14" s="7" t="str">
        <f t="shared" si="4"/>
        <v/>
      </c>
      <c r="B14" s="7" t="str">
        <f t="shared" si="5"/>
        <v/>
      </c>
      <c r="C14" s="41"/>
      <c r="D14" s="33">
        <f t="shared" si="0"/>
        <v>0</v>
      </c>
      <c r="E14" s="34"/>
      <c r="F14" s="33">
        <f t="shared" si="1"/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4"/>
      <c r="Q14" s="34"/>
      <c r="R14" s="34"/>
      <c r="S14" s="34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9" t="str">
        <f>IF(A14="","",VLOOKUP(A14,Parametres!$B$3:$C$16,2,FALSE))</f>
        <v/>
      </c>
      <c r="AI14" s="11">
        <v>4</v>
      </c>
      <c r="AJ14" s="31">
        <f t="shared" si="3"/>
        <v>666</v>
      </c>
    </row>
    <row r="15" spans="1:36" x14ac:dyDescent="0.25">
      <c r="A15" s="7" t="str">
        <f t="shared" si="4"/>
        <v/>
      </c>
      <c r="B15" s="7" t="str">
        <f t="shared" si="5"/>
        <v/>
      </c>
      <c r="C15" s="41"/>
      <c r="D15" s="33">
        <f t="shared" si="0"/>
        <v>0</v>
      </c>
      <c r="E15" s="34"/>
      <c r="F15" s="33">
        <f t="shared" si="1"/>
        <v>0</v>
      </c>
      <c r="G15" s="35"/>
      <c r="H15" s="35"/>
      <c r="I15" s="35"/>
      <c r="J15" s="35"/>
      <c r="K15" s="35"/>
      <c r="L15" s="35"/>
      <c r="M15" s="35"/>
      <c r="N15" s="35"/>
      <c r="O15" s="35"/>
      <c r="P15" s="34"/>
      <c r="Q15" s="34"/>
      <c r="R15" s="34"/>
      <c r="S15" s="34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9" t="str">
        <f>IF(A15="","",VLOOKUP(A15,Parametres!$B$3:$C$16,2,FALSE))</f>
        <v/>
      </c>
      <c r="AI15" s="11">
        <v>5</v>
      </c>
      <c r="AJ15" s="31">
        <f t="shared" si="3"/>
        <v>666</v>
      </c>
    </row>
    <row r="16" spans="1:36" x14ac:dyDescent="0.25">
      <c r="A16" s="7" t="str">
        <f t="shared" si="4"/>
        <v/>
      </c>
      <c r="B16" s="7" t="str">
        <f t="shared" si="5"/>
        <v/>
      </c>
      <c r="C16" s="41"/>
      <c r="D16" s="33">
        <f t="shared" si="0"/>
        <v>0</v>
      </c>
      <c r="E16" s="34"/>
      <c r="F16" s="33">
        <f t="shared" si="1"/>
        <v>0</v>
      </c>
      <c r="G16" s="35"/>
      <c r="H16" s="35"/>
      <c r="I16" s="35"/>
      <c r="J16" s="35"/>
      <c r="K16" s="35"/>
      <c r="L16" s="35"/>
      <c r="M16" s="35"/>
      <c r="N16" s="35"/>
      <c r="O16" s="35"/>
      <c r="P16" s="34"/>
      <c r="Q16" s="34"/>
      <c r="R16" s="34"/>
      <c r="S16" s="34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9" t="str">
        <f>IF(A16="","",VLOOKUP(A16,Parametres!$B$3:$C$16,2,FALSE))</f>
        <v/>
      </c>
      <c r="AI16" s="11">
        <v>6</v>
      </c>
      <c r="AJ16" s="31">
        <f t="shared" si="3"/>
        <v>666</v>
      </c>
    </row>
    <row r="17" spans="1:36" x14ac:dyDescent="0.25">
      <c r="A17" s="7" t="str">
        <f t="shared" si="4"/>
        <v/>
      </c>
      <c r="B17" s="7" t="str">
        <f t="shared" si="5"/>
        <v/>
      </c>
      <c r="C17" s="41"/>
      <c r="D17" s="33">
        <f t="shared" si="0"/>
        <v>0</v>
      </c>
      <c r="E17" s="34"/>
      <c r="F17" s="33">
        <f t="shared" si="1"/>
        <v>0</v>
      </c>
      <c r="G17" s="35"/>
      <c r="H17" s="35"/>
      <c r="I17" s="35"/>
      <c r="J17" s="35"/>
      <c r="K17" s="35"/>
      <c r="L17" s="35"/>
      <c r="M17" s="35"/>
      <c r="N17" s="35"/>
      <c r="O17" s="35"/>
      <c r="P17" s="34"/>
      <c r="Q17" s="34"/>
      <c r="R17" s="34"/>
      <c r="S17" s="34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9" t="str">
        <f>IF(A17="","",VLOOKUP(A17,Parametres!$B$3:$C$16,2,FALSE))</f>
        <v/>
      </c>
      <c r="AI17" s="11">
        <v>7</v>
      </c>
      <c r="AJ17" s="31">
        <f t="shared" si="3"/>
        <v>666</v>
      </c>
    </row>
    <row r="18" spans="1:36" x14ac:dyDescent="0.25">
      <c r="A18" s="7" t="str">
        <f t="shared" si="4"/>
        <v/>
      </c>
      <c r="B18" s="7" t="str">
        <f t="shared" si="5"/>
        <v/>
      </c>
      <c r="C18" s="41"/>
      <c r="D18" s="33">
        <f t="shared" si="0"/>
        <v>0</v>
      </c>
      <c r="E18" s="34"/>
      <c r="F18" s="33">
        <f t="shared" si="1"/>
        <v>0</v>
      </c>
      <c r="G18" s="35"/>
      <c r="H18" s="35"/>
      <c r="I18" s="35"/>
      <c r="J18" s="35"/>
      <c r="K18" s="35"/>
      <c r="L18" s="35"/>
      <c r="M18" s="35"/>
      <c r="N18" s="35"/>
      <c r="O18" s="35"/>
      <c r="P18" s="34"/>
      <c r="Q18" s="34"/>
      <c r="R18" s="34"/>
      <c r="S18" s="34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9" t="str">
        <f>IF(A18="","",VLOOKUP(A18,Parametres!$B$3:$C$16,2,FALSE))</f>
        <v/>
      </c>
      <c r="AI18" s="11">
        <v>8</v>
      </c>
      <c r="AJ18" s="31">
        <f t="shared" si="3"/>
        <v>666</v>
      </c>
    </row>
    <row r="19" spans="1:36" x14ac:dyDescent="0.25">
      <c r="A19" s="7" t="str">
        <f t="shared" si="4"/>
        <v/>
      </c>
      <c r="B19" s="7" t="str">
        <f t="shared" si="5"/>
        <v/>
      </c>
      <c r="C19" s="41"/>
      <c r="D19" s="33">
        <f t="shared" si="0"/>
        <v>0</v>
      </c>
      <c r="E19" s="34"/>
      <c r="F19" s="33">
        <f t="shared" si="1"/>
        <v>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9" t="str">
        <f>IF(A19="","",VLOOKUP(A19,Parametres!$B$3:$C$16,2,FALSE))</f>
        <v/>
      </c>
      <c r="AI19" s="11">
        <v>9</v>
      </c>
      <c r="AJ19" s="31">
        <f t="shared" si="3"/>
        <v>666</v>
      </c>
    </row>
    <row r="20" spans="1:36" x14ac:dyDescent="0.25">
      <c r="A20" s="7" t="str">
        <f t="shared" si="4"/>
        <v/>
      </c>
      <c r="B20" s="7" t="str">
        <f t="shared" si="5"/>
        <v/>
      </c>
      <c r="C20" s="41"/>
      <c r="D20" s="33">
        <f t="shared" si="0"/>
        <v>0</v>
      </c>
      <c r="E20" s="34"/>
      <c r="F20" s="33">
        <f t="shared" si="1"/>
        <v>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9" t="str">
        <f>IF(A20="","",VLOOKUP(A20,Parametres!$B$3:$C$16,2,FALSE))</f>
        <v/>
      </c>
      <c r="AI20" s="11">
        <v>10</v>
      </c>
      <c r="AJ20" s="31">
        <f t="shared" si="3"/>
        <v>666</v>
      </c>
    </row>
    <row r="21" spans="1:36" x14ac:dyDescent="0.25">
      <c r="A21" s="7" t="str">
        <f t="shared" si="4"/>
        <v/>
      </c>
      <c r="B21" s="7" t="str">
        <f t="shared" si="5"/>
        <v/>
      </c>
      <c r="C21" s="41"/>
      <c r="D21" s="33">
        <f t="shared" si="0"/>
        <v>0</v>
      </c>
      <c r="E21" s="36"/>
      <c r="F21" s="33">
        <f t="shared" si="1"/>
        <v>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9" t="str">
        <f>IF(A21="","",VLOOKUP(A21,Parametres!$B$3:$C$16,2,FALSE))</f>
        <v/>
      </c>
      <c r="AI21" s="11">
        <v>11</v>
      </c>
      <c r="AJ21" s="31">
        <f t="shared" si="3"/>
        <v>666</v>
      </c>
    </row>
    <row r="22" spans="1:36" x14ac:dyDescent="0.25">
      <c r="A22" s="7" t="str">
        <f t="shared" si="4"/>
        <v/>
      </c>
      <c r="B22" s="7" t="str">
        <f t="shared" si="5"/>
        <v/>
      </c>
      <c r="C22" s="41"/>
      <c r="D22" s="33">
        <f t="shared" si="0"/>
        <v>0</v>
      </c>
      <c r="E22" s="36"/>
      <c r="F22" s="33">
        <f t="shared" si="1"/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9" t="str">
        <f>IF(A22="","",VLOOKUP(A22,Parametres!$B$3:$C$16,2,FALSE))</f>
        <v/>
      </c>
      <c r="AI22" s="11">
        <v>12</v>
      </c>
      <c r="AJ22" s="31">
        <f t="shared" si="3"/>
        <v>666</v>
      </c>
    </row>
    <row r="23" spans="1:36" x14ac:dyDescent="0.25">
      <c r="A23" s="7" t="str">
        <f t="shared" si="4"/>
        <v/>
      </c>
      <c r="B23" s="7" t="str">
        <f t="shared" si="5"/>
        <v/>
      </c>
      <c r="C23" s="41"/>
      <c r="D23" s="33">
        <f t="shared" si="0"/>
        <v>0</v>
      </c>
      <c r="E23" s="36"/>
      <c r="F23" s="33">
        <f t="shared" si="1"/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9" t="str">
        <f>IF(A23="","",VLOOKUP(A23,Parametres!$B$3:$C$16,2,FALSE))</f>
        <v/>
      </c>
      <c r="AI23" s="11">
        <v>13</v>
      </c>
      <c r="AJ23" s="31">
        <f t="shared" si="3"/>
        <v>666</v>
      </c>
    </row>
    <row r="24" spans="1:36" x14ac:dyDescent="0.25">
      <c r="A24" s="7" t="str">
        <f t="shared" si="4"/>
        <v/>
      </c>
      <c r="B24" s="7" t="str">
        <f t="shared" si="5"/>
        <v/>
      </c>
      <c r="C24" s="41"/>
      <c r="D24" s="33">
        <f t="shared" si="0"/>
        <v>0</v>
      </c>
      <c r="E24" s="36"/>
      <c r="F24" s="33">
        <f t="shared" si="1"/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9" t="str">
        <f>IF(A24="","",VLOOKUP(A24,Parametres!$B$3:$C$16,2,FALSE))</f>
        <v/>
      </c>
      <c r="AI24" s="11">
        <v>14</v>
      </c>
      <c r="AJ24" s="31">
        <f t="shared" si="3"/>
        <v>666</v>
      </c>
    </row>
    <row r="25" spans="1:36" x14ac:dyDescent="0.25">
      <c r="A25" s="7" t="str">
        <f t="shared" si="4"/>
        <v/>
      </c>
      <c r="B25" s="7" t="str">
        <f t="shared" si="5"/>
        <v/>
      </c>
      <c r="C25" s="41"/>
      <c r="D25" s="33">
        <f t="shared" si="0"/>
        <v>0</v>
      </c>
      <c r="E25" s="36"/>
      <c r="F25" s="33">
        <f t="shared" si="1"/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9" t="str">
        <f>IF(A25="","",VLOOKUP(A25,Parametres!$B$3:$C$16,2,FALSE))</f>
        <v/>
      </c>
      <c r="AI25" s="11">
        <v>15</v>
      </c>
      <c r="AJ25" s="31">
        <f t="shared" si="3"/>
        <v>666</v>
      </c>
    </row>
    <row r="26" spans="1:36" x14ac:dyDescent="0.25">
      <c r="A26" s="7" t="str">
        <f t="shared" si="4"/>
        <v/>
      </c>
      <c r="B26" s="7" t="str">
        <f t="shared" si="5"/>
        <v/>
      </c>
      <c r="C26" s="41"/>
      <c r="D26" s="33">
        <f t="shared" si="0"/>
        <v>0</v>
      </c>
      <c r="E26" s="36"/>
      <c r="F26" s="33">
        <f t="shared" si="1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9" t="str">
        <f>IF(A26="","",VLOOKUP(A26,Parametres!$B$3:$C$16,2,FALSE))</f>
        <v/>
      </c>
      <c r="AI26" s="11">
        <v>16</v>
      </c>
      <c r="AJ26" s="31">
        <f t="shared" si="3"/>
        <v>666</v>
      </c>
    </row>
    <row r="27" spans="1:36" x14ac:dyDescent="0.25">
      <c r="A27" s="7" t="str">
        <f t="shared" si="4"/>
        <v/>
      </c>
      <c r="B27" s="7" t="str">
        <f t="shared" si="5"/>
        <v/>
      </c>
      <c r="C27" s="41"/>
      <c r="D27" s="33">
        <f t="shared" si="0"/>
        <v>0</v>
      </c>
      <c r="E27" s="36"/>
      <c r="F27" s="33">
        <f t="shared" si="1"/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9" t="str">
        <f>IF(A27="","",VLOOKUP(A27,Parametres!$B$3:$C$16,2,FALSE))</f>
        <v/>
      </c>
      <c r="AI27" s="11">
        <v>17</v>
      </c>
      <c r="AJ27" s="31">
        <f t="shared" si="3"/>
        <v>666</v>
      </c>
    </row>
    <row r="28" spans="1:36" x14ac:dyDescent="0.25">
      <c r="A28" s="7" t="str">
        <f t="shared" si="4"/>
        <v/>
      </c>
      <c r="B28" s="7" t="str">
        <f t="shared" si="5"/>
        <v/>
      </c>
      <c r="C28" s="41"/>
      <c r="D28" s="33">
        <f t="shared" si="0"/>
        <v>0</v>
      </c>
      <c r="E28" s="36"/>
      <c r="F28" s="33">
        <f t="shared" si="1"/>
        <v>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9" t="str">
        <f>IF(A28="","",VLOOKUP(A28,Parametres!$B$3:$C$16,2,FALSE))</f>
        <v/>
      </c>
      <c r="AI28" s="11">
        <v>18</v>
      </c>
      <c r="AJ28" s="31">
        <f t="shared" si="3"/>
        <v>666</v>
      </c>
    </row>
    <row r="29" spans="1:36" x14ac:dyDescent="0.25">
      <c r="A29" s="7" t="str">
        <f t="shared" si="4"/>
        <v/>
      </c>
      <c r="B29" s="7" t="str">
        <f t="shared" si="5"/>
        <v/>
      </c>
      <c r="C29" s="41"/>
      <c r="D29" s="33">
        <f t="shared" si="0"/>
        <v>0</v>
      </c>
      <c r="E29" s="36"/>
      <c r="F29" s="33">
        <f t="shared" si="1"/>
        <v>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9" t="str">
        <f>IF(A29="","",VLOOKUP(A29,Parametres!$B$3:$C$16,2,FALSE))</f>
        <v/>
      </c>
      <c r="AI29" s="11">
        <v>19</v>
      </c>
      <c r="AJ29" s="31">
        <f t="shared" si="3"/>
        <v>666</v>
      </c>
    </row>
    <row r="30" spans="1:36" x14ac:dyDescent="0.25">
      <c r="A30" s="7" t="str">
        <f t="shared" si="4"/>
        <v/>
      </c>
      <c r="B30" s="7" t="str">
        <f t="shared" si="5"/>
        <v/>
      </c>
      <c r="C30" s="41"/>
      <c r="D30" s="33">
        <f t="shared" si="0"/>
        <v>0</v>
      </c>
      <c r="E30" s="36"/>
      <c r="F30" s="33">
        <f t="shared" si="1"/>
        <v>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9" t="str">
        <f>IF(A30="","",VLOOKUP(A30,Parametres!$B$3:$C$16,2,FALSE))</f>
        <v/>
      </c>
      <c r="AI30" s="11">
        <v>20</v>
      </c>
      <c r="AJ30" s="31">
        <f t="shared" si="3"/>
        <v>666</v>
      </c>
    </row>
    <row r="31" spans="1:36" x14ac:dyDescent="0.25">
      <c r="A31" s="7" t="str">
        <f t="shared" si="4"/>
        <v/>
      </c>
      <c r="B31" s="7" t="str">
        <f t="shared" si="5"/>
        <v/>
      </c>
      <c r="C31" s="41"/>
      <c r="D31" s="33">
        <f t="shared" si="0"/>
        <v>0</v>
      </c>
      <c r="E31" s="36"/>
      <c r="F31" s="33">
        <f t="shared" si="1"/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9" t="str">
        <f>IF(A31="","",VLOOKUP(A31,Parametres!$B$3:$C$16,2,FALSE))</f>
        <v/>
      </c>
      <c r="AI31" s="11">
        <v>21</v>
      </c>
      <c r="AJ31" s="31">
        <f t="shared" si="3"/>
        <v>666</v>
      </c>
    </row>
    <row r="32" spans="1:36" x14ac:dyDescent="0.25">
      <c r="A32" s="7" t="str">
        <f t="shared" si="4"/>
        <v/>
      </c>
      <c r="B32" s="7" t="str">
        <f t="shared" si="5"/>
        <v/>
      </c>
      <c r="C32" s="41"/>
      <c r="D32" s="33">
        <f t="shared" si="0"/>
        <v>0</v>
      </c>
      <c r="E32" s="36"/>
      <c r="F32" s="33">
        <f t="shared" si="1"/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9" t="str">
        <f>IF(A32="","",VLOOKUP(A32,Parametres!$B$3:$C$16,2,FALSE))</f>
        <v/>
      </c>
      <c r="AI32" s="11">
        <v>22</v>
      </c>
      <c r="AJ32" s="31">
        <f t="shared" si="3"/>
        <v>666</v>
      </c>
    </row>
    <row r="33" spans="1:36" x14ac:dyDescent="0.25">
      <c r="A33" s="7" t="str">
        <f t="shared" si="4"/>
        <v/>
      </c>
      <c r="B33" s="7" t="str">
        <f t="shared" si="5"/>
        <v/>
      </c>
      <c r="C33" s="41"/>
      <c r="D33" s="33">
        <f t="shared" si="0"/>
        <v>0</v>
      </c>
      <c r="E33" s="36"/>
      <c r="F33" s="33">
        <f t="shared" si="1"/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9" t="str">
        <f>IF(A33="","",VLOOKUP(A33,Parametres!$B$3:$C$16,2,FALSE))</f>
        <v/>
      </c>
      <c r="AI33" s="11">
        <v>23</v>
      </c>
      <c r="AJ33" s="31">
        <f t="shared" si="3"/>
        <v>666</v>
      </c>
    </row>
    <row r="34" spans="1:36" x14ac:dyDescent="0.25">
      <c r="A34" s="7" t="str">
        <f t="shared" si="4"/>
        <v/>
      </c>
      <c r="B34" s="7" t="str">
        <f t="shared" si="5"/>
        <v/>
      </c>
      <c r="C34" s="41"/>
      <c r="D34" s="33">
        <f t="shared" si="0"/>
        <v>0</v>
      </c>
      <c r="E34" s="36"/>
      <c r="F34" s="33">
        <f t="shared" si="1"/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9" t="str">
        <f>IF(A34="","",VLOOKUP(A34,Parametres!$B$3:$C$16,2,FALSE))</f>
        <v/>
      </c>
      <c r="AI34" s="11">
        <v>24</v>
      </c>
      <c r="AJ34" s="31">
        <f t="shared" si="3"/>
        <v>666</v>
      </c>
    </row>
    <row r="35" spans="1:36" x14ac:dyDescent="0.25">
      <c r="A35" s="7" t="str">
        <f t="shared" si="4"/>
        <v/>
      </c>
      <c r="B35" s="7" t="str">
        <f t="shared" si="5"/>
        <v/>
      </c>
      <c r="C35" s="41"/>
      <c r="D35" s="33">
        <f t="shared" si="0"/>
        <v>0</v>
      </c>
      <c r="E35" s="36"/>
      <c r="F35" s="33">
        <f t="shared" si="1"/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9" t="str">
        <f>IF(A35="","",VLOOKUP(A35,Parametres!$B$3:$C$16,2,FALSE))</f>
        <v/>
      </c>
      <c r="AI35" s="11">
        <v>25</v>
      </c>
      <c r="AJ35" s="31">
        <f t="shared" si="3"/>
        <v>666</v>
      </c>
    </row>
    <row r="36" spans="1:36" x14ac:dyDescent="0.25">
      <c r="A36" s="7" t="str">
        <f t="shared" si="4"/>
        <v/>
      </c>
      <c r="B36" s="7" t="str">
        <f t="shared" si="5"/>
        <v/>
      </c>
      <c r="C36" s="41"/>
      <c r="D36" s="33">
        <f t="shared" si="0"/>
        <v>0</v>
      </c>
      <c r="E36" s="36"/>
      <c r="F36" s="33">
        <f t="shared" si="1"/>
        <v>0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9" t="str">
        <f>IF(A36="","",VLOOKUP(A36,Parametres!$B$3:$C$16,2,FALSE))</f>
        <v/>
      </c>
      <c r="AI36" s="11">
        <v>26</v>
      </c>
      <c r="AJ36" s="31">
        <f t="shared" si="3"/>
        <v>666</v>
      </c>
    </row>
    <row r="37" spans="1:36" x14ac:dyDescent="0.25">
      <c r="A37" s="7" t="str">
        <f t="shared" si="4"/>
        <v/>
      </c>
      <c r="B37" s="7" t="str">
        <f t="shared" si="5"/>
        <v/>
      </c>
      <c r="C37" s="41"/>
      <c r="D37" s="33">
        <f t="shared" si="0"/>
        <v>0</v>
      </c>
      <c r="E37" s="36"/>
      <c r="F37" s="33">
        <f t="shared" si="1"/>
        <v>0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9" t="str">
        <f>IF(A37="","",VLOOKUP(A37,Parametres!$B$3:$C$16,2,FALSE))</f>
        <v/>
      </c>
      <c r="AI37" s="11">
        <v>27</v>
      </c>
      <c r="AJ37" s="31">
        <f t="shared" si="3"/>
        <v>666</v>
      </c>
    </row>
    <row r="38" spans="1:36" x14ac:dyDescent="0.25">
      <c r="A38" s="7" t="str">
        <f t="shared" si="4"/>
        <v/>
      </c>
      <c r="B38" s="7" t="str">
        <f t="shared" si="5"/>
        <v/>
      </c>
      <c r="C38" s="41"/>
      <c r="D38" s="33">
        <f t="shared" si="0"/>
        <v>0</v>
      </c>
      <c r="E38" s="36"/>
      <c r="F38" s="33">
        <f t="shared" si="1"/>
        <v>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9" t="str">
        <f>IF(A38="","",VLOOKUP(A38,Parametres!$B$3:$C$16,2,FALSE))</f>
        <v/>
      </c>
      <c r="AI38" s="11">
        <v>28</v>
      </c>
      <c r="AJ38" s="31">
        <f t="shared" si="3"/>
        <v>666</v>
      </c>
    </row>
    <row r="39" spans="1:36" x14ac:dyDescent="0.25">
      <c r="A39" s="7" t="str">
        <f t="shared" si="4"/>
        <v/>
      </c>
      <c r="B39" s="7" t="str">
        <f t="shared" si="5"/>
        <v/>
      </c>
      <c r="C39" s="41"/>
      <c r="D39" s="33">
        <f t="shared" si="0"/>
        <v>0</v>
      </c>
      <c r="E39" s="36"/>
      <c r="F39" s="33">
        <f t="shared" si="1"/>
        <v>0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9" t="str">
        <f>IF(A39="","",VLOOKUP(A39,Parametres!$B$3:$C$16,2,FALSE))</f>
        <v/>
      </c>
      <c r="AI39" s="11">
        <v>29</v>
      </c>
      <c r="AJ39" s="31">
        <f t="shared" si="3"/>
        <v>666</v>
      </c>
    </row>
    <row r="40" spans="1:36" x14ac:dyDescent="0.25">
      <c r="A40" s="7" t="str">
        <f t="shared" si="4"/>
        <v/>
      </c>
      <c r="B40" s="7" t="str">
        <f t="shared" si="5"/>
        <v/>
      </c>
      <c r="C40" s="41"/>
      <c r="D40" s="33">
        <f t="shared" si="0"/>
        <v>0</v>
      </c>
      <c r="E40" s="36"/>
      <c r="F40" s="33">
        <f t="shared" si="1"/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9" t="str">
        <f>IF(A40="","",VLOOKUP(A40,Parametres!$B$3:$C$16,2,FALSE))</f>
        <v/>
      </c>
      <c r="AI40" s="11">
        <v>30</v>
      </c>
      <c r="AJ40" s="31">
        <f t="shared" si="3"/>
        <v>666</v>
      </c>
    </row>
    <row r="41" spans="1:36" x14ac:dyDescent="0.25">
      <c r="A41" s="7" t="str">
        <f t="shared" si="4"/>
        <v/>
      </c>
      <c r="B41" s="7" t="str">
        <f t="shared" si="5"/>
        <v/>
      </c>
      <c r="C41" s="41"/>
      <c r="D41" s="33">
        <f t="shared" si="0"/>
        <v>0</v>
      </c>
      <c r="E41" s="36"/>
      <c r="F41" s="33">
        <f t="shared" si="1"/>
        <v>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9" t="str">
        <f>IF(A41="","",VLOOKUP(A41,Parametres!$B$3:$C$16,2,FALSE))</f>
        <v/>
      </c>
      <c r="AI41" s="11">
        <v>31</v>
      </c>
      <c r="AJ41" s="31">
        <f t="shared" si="3"/>
        <v>666</v>
      </c>
    </row>
    <row r="42" spans="1:36" x14ac:dyDescent="0.25">
      <c r="A42" s="7" t="str">
        <f t="shared" si="4"/>
        <v/>
      </c>
      <c r="B42" s="7" t="str">
        <f t="shared" si="5"/>
        <v/>
      </c>
      <c r="C42" s="41"/>
      <c r="D42" s="33">
        <f t="shared" si="0"/>
        <v>0</v>
      </c>
      <c r="E42" s="36"/>
      <c r="F42" s="33">
        <f t="shared" si="1"/>
        <v>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9" t="str">
        <f>IF(A42="","",VLOOKUP(A42,Parametres!$B$3:$C$16,2,FALSE))</f>
        <v/>
      </c>
      <c r="AI42" s="11">
        <v>32</v>
      </c>
      <c r="AJ42" s="31">
        <f t="shared" si="3"/>
        <v>666</v>
      </c>
    </row>
    <row r="43" spans="1:36" x14ac:dyDescent="0.25">
      <c r="A43" s="7" t="str">
        <f t="shared" si="4"/>
        <v/>
      </c>
      <c r="B43" s="7" t="str">
        <f t="shared" si="5"/>
        <v/>
      </c>
      <c r="C43" s="41"/>
      <c r="D43" s="33">
        <f t="shared" si="0"/>
        <v>0</v>
      </c>
      <c r="E43" s="36"/>
      <c r="F43" s="33">
        <f t="shared" si="1"/>
        <v>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9" t="str">
        <f>IF(A43="","",VLOOKUP(A43,Parametres!$B$3:$C$16,2,FALSE))</f>
        <v/>
      </c>
      <c r="AI43" s="11">
        <v>33</v>
      </c>
      <c r="AJ43" s="31">
        <f t="shared" si="3"/>
        <v>666</v>
      </c>
    </row>
    <row r="44" spans="1:36" x14ac:dyDescent="0.25">
      <c r="A44" s="7" t="str">
        <f t="shared" si="4"/>
        <v/>
      </c>
      <c r="B44" s="7" t="str">
        <f t="shared" si="5"/>
        <v/>
      </c>
      <c r="C44" s="41"/>
      <c r="D44" s="33">
        <f t="shared" si="0"/>
        <v>0</v>
      </c>
      <c r="E44" s="36"/>
      <c r="F44" s="33">
        <f t="shared" si="1"/>
        <v>0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9" t="str">
        <f>IF(A44="","",VLOOKUP(A44,Parametres!$B$3:$C$16,2,FALSE))</f>
        <v/>
      </c>
      <c r="AI44" s="11">
        <v>34</v>
      </c>
      <c r="AJ44" s="31">
        <f t="shared" si="3"/>
        <v>666</v>
      </c>
    </row>
    <row r="45" spans="1:36" x14ac:dyDescent="0.25">
      <c r="A45" s="7" t="str">
        <f t="shared" si="4"/>
        <v/>
      </c>
      <c r="B45" s="7" t="str">
        <f t="shared" si="5"/>
        <v/>
      </c>
      <c r="C45" s="41"/>
      <c r="D45" s="33">
        <f t="shared" si="0"/>
        <v>0</v>
      </c>
      <c r="E45" s="36"/>
      <c r="F45" s="33">
        <f t="shared" si="1"/>
        <v>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9" t="str">
        <f>IF(A45="","",VLOOKUP(A45,Parametres!$B$3:$C$16,2,FALSE))</f>
        <v/>
      </c>
      <c r="AI45" s="11">
        <v>35</v>
      </c>
      <c r="AJ45" s="31">
        <f t="shared" si="3"/>
        <v>666</v>
      </c>
    </row>
    <row r="46" spans="1:36" x14ac:dyDescent="0.25">
      <c r="A46" s="7" t="str">
        <f t="shared" si="4"/>
        <v/>
      </c>
      <c r="B46" s="7" t="str">
        <f t="shared" si="5"/>
        <v/>
      </c>
      <c r="C46" s="41"/>
      <c r="D46" s="33">
        <f t="shared" si="0"/>
        <v>0</v>
      </c>
      <c r="E46" s="36"/>
      <c r="F46" s="33">
        <f t="shared" si="1"/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9" t="str">
        <f>IF(A46="","",VLOOKUP(A46,Parametres!$B$3:$C$16,2,FALSE))</f>
        <v/>
      </c>
      <c r="AI46" s="11">
        <v>36</v>
      </c>
      <c r="AJ46" s="31">
        <f t="shared" si="3"/>
        <v>666</v>
      </c>
    </row>
    <row r="47" spans="1:36" x14ac:dyDescent="0.25">
      <c r="A47" s="7" t="str">
        <f t="shared" si="4"/>
        <v/>
      </c>
      <c r="B47" s="7" t="str">
        <f t="shared" si="5"/>
        <v/>
      </c>
      <c r="C47" s="41"/>
      <c r="D47" s="33">
        <f t="shared" si="0"/>
        <v>0</v>
      </c>
      <c r="E47" s="36"/>
      <c r="F47" s="33">
        <f t="shared" si="1"/>
        <v>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9" t="str">
        <f>IF(A47="","",VLOOKUP(A47,Parametres!$B$3:$C$16,2,FALSE))</f>
        <v/>
      </c>
      <c r="AI47" s="11">
        <v>37</v>
      </c>
      <c r="AJ47" s="31">
        <f t="shared" si="3"/>
        <v>666</v>
      </c>
    </row>
    <row r="48" spans="1:36" x14ac:dyDescent="0.25">
      <c r="A48" s="7" t="str">
        <f t="shared" si="4"/>
        <v/>
      </c>
      <c r="B48" s="7" t="str">
        <f t="shared" si="5"/>
        <v/>
      </c>
      <c r="C48" s="41"/>
      <c r="D48" s="33">
        <f t="shared" si="0"/>
        <v>0</v>
      </c>
      <c r="E48" s="36"/>
      <c r="F48" s="33">
        <f t="shared" si="1"/>
        <v>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9" t="str">
        <f>IF(A48="","",VLOOKUP(A48,Parametres!$B$3:$C$16,2,FALSE))</f>
        <v/>
      </c>
      <c r="AI48" s="11">
        <v>38</v>
      </c>
      <c r="AJ48" s="31">
        <f t="shared" si="3"/>
        <v>666</v>
      </c>
    </row>
    <row r="49" spans="1:36" x14ac:dyDescent="0.25">
      <c r="A49" s="7" t="str">
        <f t="shared" si="4"/>
        <v/>
      </c>
      <c r="B49" s="7" t="str">
        <f t="shared" si="5"/>
        <v/>
      </c>
      <c r="C49" s="41"/>
      <c r="D49" s="33">
        <f t="shared" si="0"/>
        <v>0</v>
      </c>
      <c r="E49" s="36"/>
      <c r="F49" s="33">
        <f t="shared" si="1"/>
        <v>0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9" t="str">
        <f>IF(A49="","",VLOOKUP(A49,Parametres!$B$3:$C$16,2,FALSE))</f>
        <v/>
      </c>
      <c r="AI49" s="11">
        <v>39</v>
      </c>
      <c r="AJ49" s="31">
        <f t="shared" si="3"/>
        <v>666</v>
      </c>
    </row>
    <row r="50" spans="1:36" x14ac:dyDescent="0.25">
      <c r="A50" s="7" t="str">
        <f t="shared" si="4"/>
        <v/>
      </c>
      <c r="B50" s="7" t="str">
        <f t="shared" si="5"/>
        <v/>
      </c>
      <c r="C50" s="41"/>
      <c r="D50" s="33">
        <f t="shared" si="0"/>
        <v>0</v>
      </c>
      <c r="E50" s="36"/>
      <c r="F50" s="33">
        <f t="shared" si="1"/>
        <v>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9" t="str">
        <f>IF(A50="","",VLOOKUP(A50,Parametres!$B$3:$C$16,2,FALSE))</f>
        <v/>
      </c>
      <c r="AI50" s="11">
        <v>40</v>
      </c>
      <c r="AJ50" s="31">
        <f t="shared" si="3"/>
        <v>666</v>
      </c>
    </row>
    <row r="51" spans="1:36" x14ac:dyDescent="0.25">
      <c r="A51" s="7" t="str">
        <f t="shared" si="4"/>
        <v/>
      </c>
      <c r="B51" s="7" t="str">
        <f t="shared" si="5"/>
        <v/>
      </c>
      <c r="C51" s="41"/>
      <c r="D51" s="33">
        <f t="shared" si="0"/>
        <v>0</v>
      </c>
      <c r="E51" s="36"/>
      <c r="F51" s="33">
        <f t="shared" si="1"/>
        <v>0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9" t="str">
        <f>IF(A51="","",VLOOKUP(A51,Parametres!$B$3:$C$16,2,FALSE))</f>
        <v/>
      </c>
      <c r="AI51" s="11">
        <v>41</v>
      </c>
      <c r="AJ51" s="31">
        <f t="shared" si="3"/>
        <v>666</v>
      </c>
    </row>
    <row r="52" spans="1:36" x14ac:dyDescent="0.25">
      <c r="A52" s="7" t="str">
        <f t="shared" si="4"/>
        <v/>
      </c>
      <c r="B52" s="7" t="str">
        <f t="shared" si="5"/>
        <v/>
      </c>
      <c r="C52" s="41"/>
      <c r="D52" s="33">
        <f t="shared" si="0"/>
        <v>0</v>
      </c>
      <c r="E52" s="36"/>
      <c r="F52" s="33">
        <f t="shared" si="1"/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9" t="str">
        <f>IF(A52="","",VLOOKUP(A52,Parametres!$B$3:$C$16,2,FALSE))</f>
        <v/>
      </c>
      <c r="AI52" s="11">
        <v>42</v>
      </c>
      <c r="AJ52" s="31">
        <f t="shared" si="3"/>
        <v>666</v>
      </c>
    </row>
    <row r="53" spans="1:36" x14ac:dyDescent="0.25">
      <c r="A53" s="7" t="str">
        <f t="shared" si="4"/>
        <v/>
      </c>
      <c r="B53" s="7" t="str">
        <f t="shared" si="5"/>
        <v/>
      </c>
      <c r="C53" s="41"/>
      <c r="D53" s="33">
        <f t="shared" si="0"/>
        <v>0</v>
      </c>
      <c r="E53" s="36"/>
      <c r="F53" s="33">
        <f t="shared" si="1"/>
        <v>0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9" t="str">
        <f>IF(A53="","",VLOOKUP(A53,Parametres!$B$3:$C$16,2,FALSE))</f>
        <v/>
      </c>
      <c r="AI53" s="11">
        <v>43</v>
      </c>
      <c r="AJ53" s="31">
        <f t="shared" si="3"/>
        <v>666</v>
      </c>
    </row>
    <row r="54" spans="1:36" x14ac:dyDescent="0.25">
      <c r="A54" s="7" t="str">
        <f t="shared" si="4"/>
        <v/>
      </c>
      <c r="B54" s="7" t="str">
        <f t="shared" si="5"/>
        <v/>
      </c>
      <c r="C54" s="41"/>
      <c r="D54" s="33">
        <f t="shared" si="0"/>
        <v>0</v>
      </c>
      <c r="E54" s="36"/>
      <c r="F54" s="33">
        <f t="shared" si="1"/>
        <v>0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9" t="str">
        <f>IF(A54="","",VLOOKUP(A54,Parametres!$B$3:$C$16,2,FALSE))</f>
        <v/>
      </c>
      <c r="AI54" s="11">
        <v>44</v>
      </c>
      <c r="AJ54" s="31">
        <f t="shared" si="3"/>
        <v>666</v>
      </c>
    </row>
    <row r="55" spans="1:36" x14ac:dyDescent="0.25">
      <c r="A55" s="7" t="str">
        <f t="shared" si="4"/>
        <v/>
      </c>
      <c r="B55" s="7" t="str">
        <f t="shared" si="5"/>
        <v/>
      </c>
      <c r="C55" s="41"/>
      <c r="D55" s="33">
        <f t="shared" si="0"/>
        <v>0</v>
      </c>
      <c r="E55" s="36"/>
      <c r="F55" s="33">
        <f t="shared" si="1"/>
        <v>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9" t="str">
        <f>IF(A55="","",VLOOKUP(A55,Parametres!$B$3:$C$16,2,FALSE))</f>
        <v/>
      </c>
      <c r="AI55" s="11">
        <v>45</v>
      </c>
      <c r="AJ55" s="31">
        <f t="shared" si="3"/>
        <v>666</v>
      </c>
    </row>
    <row r="56" spans="1:36" x14ac:dyDescent="0.25">
      <c r="A56" s="7" t="str">
        <f t="shared" si="4"/>
        <v/>
      </c>
      <c r="B56" s="7" t="str">
        <f t="shared" si="5"/>
        <v/>
      </c>
      <c r="C56" s="41"/>
      <c r="D56" s="33">
        <f t="shared" si="0"/>
        <v>0</v>
      </c>
      <c r="E56" s="36"/>
      <c r="F56" s="33">
        <f t="shared" si="1"/>
        <v>0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9" t="str">
        <f>IF(A56="","",VLOOKUP(A56,Parametres!$B$3:$C$16,2,FALSE))</f>
        <v/>
      </c>
      <c r="AI56" s="11">
        <v>46</v>
      </c>
      <c r="AJ56" s="31">
        <f t="shared" si="3"/>
        <v>666</v>
      </c>
    </row>
    <row r="57" spans="1:36" x14ac:dyDescent="0.25">
      <c r="A57" s="7" t="str">
        <f t="shared" si="4"/>
        <v/>
      </c>
      <c r="B57" s="7" t="str">
        <f t="shared" si="5"/>
        <v/>
      </c>
      <c r="C57" s="41"/>
      <c r="D57" s="33">
        <f t="shared" si="0"/>
        <v>0</v>
      </c>
      <c r="E57" s="36"/>
      <c r="F57" s="33">
        <f t="shared" si="1"/>
        <v>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9" t="str">
        <f>IF(A57="","",VLOOKUP(A57,Parametres!$B$3:$C$16,2,FALSE))</f>
        <v/>
      </c>
      <c r="AI57" s="11">
        <v>47</v>
      </c>
      <c r="AJ57" s="31">
        <f t="shared" si="3"/>
        <v>666</v>
      </c>
    </row>
    <row r="58" spans="1:36" x14ac:dyDescent="0.25">
      <c r="A58" s="7" t="str">
        <f t="shared" si="4"/>
        <v/>
      </c>
      <c r="B58" s="7" t="str">
        <f t="shared" si="5"/>
        <v/>
      </c>
      <c r="C58" s="41"/>
      <c r="D58" s="33">
        <f t="shared" si="0"/>
        <v>0</v>
      </c>
      <c r="E58" s="36"/>
      <c r="F58" s="33">
        <f t="shared" si="1"/>
        <v>0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9" t="str">
        <f>IF(A58="","",VLOOKUP(A58,Parametres!$B$3:$C$16,2,FALSE))</f>
        <v/>
      </c>
      <c r="AI58" s="11">
        <v>48</v>
      </c>
      <c r="AJ58" s="31">
        <f t="shared" si="3"/>
        <v>666</v>
      </c>
    </row>
    <row r="59" spans="1:36" x14ac:dyDescent="0.25">
      <c r="A59" s="7" t="str">
        <f t="shared" si="4"/>
        <v/>
      </c>
      <c r="B59" s="7" t="str">
        <f t="shared" si="5"/>
        <v/>
      </c>
      <c r="C59" s="41"/>
      <c r="D59" s="33">
        <f t="shared" si="0"/>
        <v>0</v>
      </c>
      <c r="E59" s="36"/>
      <c r="F59" s="33">
        <f t="shared" si="1"/>
        <v>0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9" t="str">
        <f>IF(A59="","",VLOOKUP(A59,Parametres!$B$3:$C$16,2,FALSE))</f>
        <v/>
      </c>
      <c r="AI59" s="11">
        <v>49</v>
      </c>
      <c r="AJ59" s="31">
        <f t="shared" si="3"/>
        <v>666</v>
      </c>
    </row>
    <row r="60" spans="1:36" x14ac:dyDescent="0.25">
      <c r="A60" s="7" t="str">
        <f t="shared" si="4"/>
        <v/>
      </c>
      <c r="B60" s="7" t="str">
        <f t="shared" si="5"/>
        <v/>
      </c>
      <c r="C60" s="41"/>
      <c r="D60" s="33">
        <f t="shared" si="0"/>
        <v>0</v>
      </c>
      <c r="E60" s="36"/>
      <c r="F60" s="33">
        <f t="shared" si="1"/>
        <v>0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9" t="str">
        <f>IF(A60="","",VLOOKUP(A60,Parametres!$B$3:$C$16,2,FALSE))</f>
        <v/>
      </c>
      <c r="AI60" s="11">
        <v>50</v>
      </c>
      <c r="AJ60" s="31">
        <f t="shared" si="3"/>
        <v>666</v>
      </c>
    </row>
    <row r="61" spans="1:36" x14ac:dyDescent="0.25">
      <c r="A61" s="7" t="str">
        <f t="shared" si="4"/>
        <v/>
      </c>
      <c r="B61" s="7" t="str">
        <f t="shared" si="5"/>
        <v/>
      </c>
      <c r="C61" s="41"/>
      <c r="D61" s="33">
        <f t="shared" si="0"/>
        <v>0</v>
      </c>
      <c r="E61" s="36"/>
      <c r="F61" s="33">
        <f t="shared" si="1"/>
        <v>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9" t="str">
        <f>IF(A61="","",VLOOKUP(A61,Parametres!$B$3:$C$16,2,FALSE))</f>
        <v/>
      </c>
      <c r="AI61" s="11">
        <v>51</v>
      </c>
      <c r="AJ61" s="31">
        <f t="shared" si="3"/>
        <v>666</v>
      </c>
    </row>
    <row r="62" spans="1:36" x14ac:dyDescent="0.25">
      <c r="A62" s="7" t="str">
        <f t="shared" si="4"/>
        <v/>
      </c>
      <c r="B62" s="7" t="str">
        <f t="shared" si="5"/>
        <v/>
      </c>
      <c r="C62" s="41"/>
      <c r="D62" s="33">
        <f t="shared" si="0"/>
        <v>0</v>
      </c>
      <c r="E62" s="36"/>
      <c r="F62" s="33">
        <f t="shared" si="1"/>
        <v>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9" t="str">
        <f>IF(A62="","",VLOOKUP(A62,Parametres!$B$3:$C$16,2,FALSE))</f>
        <v/>
      </c>
      <c r="AI62" s="11">
        <v>52</v>
      </c>
      <c r="AJ62" s="31">
        <f t="shared" si="3"/>
        <v>666</v>
      </c>
    </row>
    <row r="63" spans="1:36" x14ac:dyDescent="0.25">
      <c r="A63" s="7" t="str">
        <f t="shared" si="4"/>
        <v/>
      </c>
      <c r="B63" s="7" t="str">
        <f t="shared" si="5"/>
        <v/>
      </c>
      <c r="C63" s="41"/>
      <c r="D63" s="33">
        <f t="shared" si="0"/>
        <v>0</v>
      </c>
      <c r="E63" s="36"/>
      <c r="F63" s="33">
        <f t="shared" si="1"/>
        <v>0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9" t="str">
        <f>IF(A63="","",VLOOKUP(A63,Parametres!$B$3:$C$16,2,FALSE))</f>
        <v/>
      </c>
      <c r="AI63" s="11">
        <v>53</v>
      </c>
      <c r="AJ63" s="31">
        <f t="shared" si="3"/>
        <v>666</v>
      </c>
    </row>
    <row r="64" spans="1:36" x14ac:dyDescent="0.25">
      <c r="A64" s="7" t="str">
        <f t="shared" si="4"/>
        <v/>
      </c>
      <c r="B64" s="7" t="str">
        <f t="shared" si="5"/>
        <v/>
      </c>
      <c r="C64" s="41"/>
      <c r="D64" s="33">
        <f t="shared" si="0"/>
        <v>0</v>
      </c>
      <c r="E64" s="36"/>
      <c r="F64" s="33">
        <f t="shared" si="1"/>
        <v>0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9" t="str">
        <f>IF(A64="","",VLOOKUP(A64,Parametres!$B$3:$C$16,2,FALSE))</f>
        <v/>
      </c>
      <c r="AI64" s="11">
        <v>54</v>
      </c>
      <c r="AJ64" s="31">
        <f t="shared" si="3"/>
        <v>666</v>
      </c>
    </row>
    <row r="65" spans="1:36" x14ac:dyDescent="0.25">
      <c r="A65" s="7" t="str">
        <f t="shared" si="4"/>
        <v/>
      </c>
      <c r="B65" s="7" t="str">
        <f t="shared" si="5"/>
        <v/>
      </c>
      <c r="C65" s="41"/>
      <c r="D65" s="33">
        <f t="shared" si="0"/>
        <v>0</v>
      </c>
      <c r="E65" s="36"/>
      <c r="F65" s="33">
        <f t="shared" si="1"/>
        <v>0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9" t="str">
        <f>IF(A65="","",VLOOKUP(A65,Parametres!$B$3:$C$16,2,FALSE))</f>
        <v/>
      </c>
      <c r="AI65" s="11">
        <v>55</v>
      </c>
      <c r="AJ65" s="31">
        <f t="shared" si="3"/>
        <v>666</v>
      </c>
    </row>
    <row r="66" spans="1:36" x14ac:dyDescent="0.25">
      <c r="A66" s="7" t="str">
        <f t="shared" si="4"/>
        <v/>
      </c>
      <c r="B66" s="7" t="str">
        <f t="shared" si="5"/>
        <v/>
      </c>
      <c r="C66" s="41"/>
      <c r="D66" s="33">
        <f t="shared" si="0"/>
        <v>0</v>
      </c>
      <c r="E66" s="36"/>
      <c r="F66" s="33">
        <f t="shared" si="1"/>
        <v>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9" t="str">
        <f>IF(A66="","",VLOOKUP(A66,Parametres!$B$3:$C$16,2,FALSE))</f>
        <v/>
      </c>
      <c r="AI66" s="11">
        <v>56</v>
      </c>
      <c r="AJ66" s="31">
        <f t="shared" si="3"/>
        <v>666</v>
      </c>
    </row>
    <row r="67" spans="1:36" x14ac:dyDescent="0.25">
      <c r="A67" s="7" t="str">
        <f t="shared" si="4"/>
        <v/>
      </c>
      <c r="B67" s="7" t="str">
        <f t="shared" si="5"/>
        <v/>
      </c>
      <c r="C67" s="41"/>
      <c r="D67" s="33">
        <f t="shared" si="0"/>
        <v>0</v>
      </c>
      <c r="E67" s="36"/>
      <c r="F67" s="33">
        <f t="shared" si="1"/>
        <v>0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9" t="str">
        <f>IF(A67="","",VLOOKUP(A67,Parametres!$B$3:$C$16,2,FALSE))</f>
        <v/>
      </c>
      <c r="AI67" s="11">
        <v>57</v>
      </c>
      <c r="AJ67" s="31">
        <f t="shared" si="3"/>
        <v>666</v>
      </c>
    </row>
    <row r="68" spans="1:36" x14ac:dyDescent="0.25">
      <c r="A68" s="7" t="str">
        <f t="shared" si="4"/>
        <v/>
      </c>
      <c r="B68" s="7" t="str">
        <f t="shared" si="5"/>
        <v/>
      </c>
      <c r="C68" s="41"/>
      <c r="D68" s="33">
        <f t="shared" si="0"/>
        <v>0</v>
      </c>
      <c r="E68" s="36"/>
      <c r="F68" s="33">
        <f t="shared" si="1"/>
        <v>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9" t="str">
        <f>IF(A68="","",VLOOKUP(A68,Parametres!$B$3:$C$16,2,FALSE))</f>
        <v/>
      </c>
      <c r="AI68" s="11">
        <v>58</v>
      </c>
      <c r="AJ68" s="31">
        <f t="shared" si="3"/>
        <v>666</v>
      </c>
    </row>
    <row r="69" spans="1:36" x14ac:dyDescent="0.25">
      <c r="A69" s="7" t="str">
        <f t="shared" si="4"/>
        <v/>
      </c>
      <c r="B69" s="7" t="str">
        <f t="shared" si="5"/>
        <v/>
      </c>
      <c r="C69" s="41"/>
      <c r="D69" s="33">
        <f t="shared" si="0"/>
        <v>0</v>
      </c>
      <c r="E69" s="36"/>
      <c r="F69" s="33">
        <f t="shared" si="1"/>
        <v>0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9" t="str">
        <f>IF(A69="","",VLOOKUP(A69,Parametres!$B$3:$C$16,2,FALSE))</f>
        <v/>
      </c>
      <c r="AI69" s="11">
        <v>59</v>
      </c>
      <c r="AJ69" s="31">
        <f t="shared" si="3"/>
        <v>666</v>
      </c>
    </row>
    <row r="70" spans="1:36" x14ac:dyDescent="0.25">
      <c r="A70" s="7" t="str">
        <f t="shared" si="4"/>
        <v/>
      </c>
      <c r="B70" s="7" t="str">
        <f t="shared" si="5"/>
        <v/>
      </c>
      <c r="C70" s="41"/>
      <c r="D70" s="33">
        <f t="shared" si="0"/>
        <v>0</v>
      </c>
      <c r="E70" s="36"/>
      <c r="F70" s="33">
        <f t="shared" si="1"/>
        <v>0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9" t="str">
        <f>IF(A70="","",VLOOKUP(A70,Parametres!$B$3:$C$16,2,FALSE))</f>
        <v/>
      </c>
      <c r="AI70" s="11">
        <v>60</v>
      </c>
      <c r="AJ70" s="31">
        <f t="shared" si="3"/>
        <v>666</v>
      </c>
    </row>
    <row r="71" spans="1:36" x14ac:dyDescent="0.25">
      <c r="A71" s="7" t="str">
        <f t="shared" si="4"/>
        <v/>
      </c>
      <c r="B71" s="7" t="str">
        <f t="shared" si="5"/>
        <v/>
      </c>
      <c r="C71" s="41"/>
      <c r="D71" s="33">
        <f t="shared" si="0"/>
        <v>0</v>
      </c>
      <c r="E71" s="36"/>
      <c r="F71" s="33">
        <f t="shared" si="1"/>
        <v>0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9" t="str">
        <f>IF(A71="","",VLOOKUP(A71,Parametres!$B$3:$C$16,2,FALSE))</f>
        <v/>
      </c>
      <c r="AI71" s="11">
        <v>61</v>
      </c>
      <c r="AJ71" s="31">
        <f t="shared" si="3"/>
        <v>666</v>
      </c>
    </row>
    <row r="72" spans="1:36" x14ac:dyDescent="0.25">
      <c r="A72" s="7" t="str">
        <f t="shared" si="4"/>
        <v/>
      </c>
      <c r="B72" s="7" t="str">
        <f t="shared" si="5"/>
        <v/>
      </c>
      <c r="C72" s="41"/>
      <c r="D72" s="33">
        <f t="shared" si="0"/>
        <v>0</v>
      </c>
      <c r="E72" s="36"/>
      <c r="F72" s="33">
        <f t="shared" si="1"/>
        <v>0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9" t="str">
        <f>IF(A72="","",VLOOKUP(A72,Parametres!$B$3:$C$16,2,FALSE))</f>
        <v/>
      </c>
      <c r="AI72" s="11">
        <v>62</v>
      </c>
      <c r="AJ72" s="31">
        <f t="shared" si="3"/>
        <v>666</v>
      </c>
    </row>
    <row r="73" spans="1:36" x14ac:dyDescent="0.25">
      <c r="A73" s="7" t="str">
        <f t="shared" si="4"/>
        <v/>
      </c>
      <c r="B73" s="7" t="str">
        <f t="shared" si="5"/>
        <v/>
      </c>
      <c r="C73" s="41"/>
      <c r="D73" s="33">
        <f t="shared" si="0"/>
        <v>0</v>
      </c>
      <c r="E73" s="36"/>
      <c r="F73" s="33">
        <f t="shared" si="1"/>
        <v>0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9" t="str">
        <f>IF(A73="","",VLOOKUP(A73,Parametres!$B$3:$C$16,2,FALSE))</f>
        <v/>
      </c>
      <c r="AI73" s="11">
        <v>63</v>
      </c>
      <c r="AJ73" s="31">
        <f t="shared" si="3"/>
        <v>666</v>
      </c>
    </row>
    <row r="74" spans="1:36" x14ac:dyDescent="0.25">
      <c r="A74" s="7" t="str">
        <f t="shared" si="4"/>
        <v/>
      </c>
      <c r="B74" s="7" t="str">
        <f t="shared" si="5"/>
        <v/>
      </c>
      <c r="C74" s="41"/>
      <c r="D74" s="33">
        <f t="shared" si="0"/>
        <v>0</v>
      </c>
      <c r="E74" s="36"/>
      <c r="F74" s="33">
        <f t="shared" si="1"/>
        <v>0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9" t="str">
        <f>IF(A74="","",VLOOKUP(A74,Parametres!$B$3:$C$16,2,FALSE))</f>
        <v/>
      </c>
      <c r="AI74" s="11">
        <v>64</v>
      </c>
      <c r="AJ74" s="31">
        <f t="shared" si="3"/>
        <v>666</v>
      </c>
    </row>
    <row r="75" spans="1:36" x14ac:dyDescent="0.25">
      <c r="A75" s="7" t="str">
        <f t="shared" si="4"/>
        <v/>
      </c>
      <c r="B75" s="7" t="str">
        <f t="shared" si="5"/>
        <v/>
      </c>
      <c r="C75" s="41"/>
      <c r="D75" s="33">
        <f t="shared" ref="D75:D138" si="6">E75+F75+AG75</f>
        <v>0</v>
      </c>
      <c r="E75" s="36"/>
      <c r="F75" s="33">
        <f t="shared" ref="F75:F138" si="7">SUM(G75:AF75)</f>
        <v>0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9" t="str">
        <f>IF(A75="","",VLOOKUP(A75,Parametres!$B$3:$C$16,2,FALSE))</f>
        <v/>
      </c>
      <c r="AI75" s="11">
        <v>65</v>
      </c>
      <c r="AJ75" s="31">
        <f t="shared" ref="AJ75:AJ138" si="8">SUM(D75:AG75)+666</f>
        <v>666</v>
      </c>
    </row>
    <row r="76" spans="1:36" x14ac:dyDescent="0.25">
      <c r="A76" s="7" t="str">
        <f t="shared" ref="A76:A139" si="9">IF($C76="","",$A$11)</f>
        <v/>
      </c>
      <c r="B76" s="7" t="str">
        <f t="shared" ref="B76:B139" si="10">IF($C76="","",$B$11)</f>
        <v/>
      </c>
      <c r="C76" s="41"/>
      <c r="D76" s="33">
        <f t="shared" si="6"/>
        <v>0</v>
      </c>
      <c r="E76" s="36"/>
      <c r="F76" s="33">
        <f t="shared" si="7"/>
        <v>0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9" t="str">
        <f>IF(A76="","",VLOOKUP(A76,Parametres!$B$3:$C$16,2,FALSE))</f>
        <v/>
      </c>
      <c r="AI76" s="11">
        <v>66</v>
      </c>
      <c r="AJ76" s="31">
        <f t="shared" si="8"/>
        <v>666</v>
      </c>
    </row>
    <row r="77" spans="1:36" x14ac:dyDescent="0.25">
      <c r="A77" s="7" t="str">
        <f t="shared" si="9"/>
        <v/>
      </c>
      <c r="B77" s="7" t="str">
        <f t="shared" si="10"/>
        <v/>
      </c>
      <c r="C77" s="41"/>
      <c r="D77" s="33">
        <f t="shared" si="6"/>
        <v>0</v>
      </c>
      <c r="E77" s="36"/>
      <c r="F77" s="33">
        <f t="shared" si="7"/>
        <v>0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9" t="str">
        <f>IF(A77="","",VLOOKUP(A77,Parametres!$B$3:$C$16,2,FALSE))</f>
        <v/>
      </c>
      <c r="AI77" s="11">
        <v>67</v>
      </c>
      <c r="AJ77" s="31">
        <f t="shared" si="8"/>
        <v>666</v>
      </c>
    </row>
    <row r="78" spans="1:36" x14ac:dyDescent="0.25">
      <c r="A78" s="7" t="str">
        <f t="shared" si="9"/>
        <v/>
      </c>
      <c r="B78" s="7" t="str">
        <f t="shared" si="10"/>
        <v/>
      </c>
      <c r="C78" s="41"/>
      <c r="D78" s="33">
        <f t="shared" si="6"/>
        <v>0</v>
      </c>
      <c r="E78" s="36"/>
      <c r="F78" s="33">
        <f t="shared" si="7"/>
        <v>0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9" t="str">
        <f>IF(A78="","",VLOOKUP(A78,Parametres!$B$3:$C$16,2,FALSE))</f>
        <v/>
      </c>
      <c r="AI78" s="11">
        <v>68</v>
      </c>
      <c r="AJ78" s="31">
        <f t="shared" si="8"/>
        <v>666</v>
      </c>
    </row>
    <row r="79" spans="1:36" x14ac:dyDescent="0.25">
      <c r="A79" s="7" t="str">
        <f t="shared" si="9"/>
        <v/>
      </c>
      <c r="B79" s="7" t="str">
        <f t="shared" si="10"/>
        <v/>
      </c>
      <c r="C79" s="41"/>
      <c r="D79" s="33">
        <f t="shared" si="6"/>
        <v>0</v>
      </c>
      <c r="E79" s="36"/>
      <c r="F79" s="33">
        <f t="shared" si="7"/>
        <v>0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9" t="str">
        <f>IF(A79="","",VLOOKUP(A79,Parametres!$B$3:$C$16,2,FALSE))</f>
        <v/>
      </c>
      <c r="AI79" s="11">
        <v>69</v>
      </c>
      <c r="AJ79" s="31">
        <f t="shared" si="8"/>
        <v>666</v>
      </c>
    </row>
    <row r="80" spans="1:36" x14ac:dyDescent="0.25">
      <c r="A80" s="7" t="str">
        <f t="shared" si="9"/>
        <v/>
      </c>
      <c r="B80" s="7" t="str">
        <f t="shared" si="10"/>
        <v/>
      </c>
      <c r="C80" s="41"/>
      <c r="D80" s="33">
        <f t="shared" si="6"/>
        <v>0</v>
      </c>
      <c r="E80" s="36"/>
      <c r="F80" s="33">
        <f t="shared" si="7"/>
        <v>0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9" t="str">
        <f>IF(A80="","",VLOOKUP(A80,Parametres!$B$3:$C$16,2,FALSE))</f>
        <v/>
      </c>
      <c r="AI80" s="11">
        <v>70</v>
      </c>
      <c r="AJ80" s="31">
        <f t="shared" si="8"/>
        <v>666</v>
      </c>
    </row>
    <row r="81" spans="1:36" x14ac:dyDescent="0.25">
      <c r="A81" s="7" t="str">
        <f t="shared" si="9"/>
        <v/>
      </c>
      <c r="B81" s="7" t="str">
        <f t="shared" si="10"/>
        <v/>
      </c>
      <c r="C81" s="41"/>
      <c r="D81" s="33">
        <f t="shared" si="6"/>
        <v>0</v>
      </c>
      <c r="E81" s="36"/>
      <c r="F81" s="33">
        <f t="shared" si="7"/>
        <v>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9" t="str">
        <f>IF(A81="","",VLOOKUP(A81,Parametres!$B$3:$C$16,2,FALSE))</f>
        <v/>
      </c>
      <c r="AI81" s="11">
        <v>71</v>
      </c>
      <c r="AJ81" s="31">
        <f t="shared" si="8"/>
        <v>666</v>
      </c>
    </row>
    <row r="82" spans="1:36" x14ac:dyDescent="0.25">
      <c r="A82" s="7" t="str">
        <f t="shared" si="9"/>
        <v/>
      </c>
      <c r="B82" s="7" t="str">
        <f t="shared" si="10"/>
        <v/>
      </c>
      <c r="C82" s="41"/>
      <c r="D82" s="33">
        <f t="shared" si="6"/>
        <v>0</v>
      </c>
      <c r="E82" s="36"/>
      <c r="F82" s="33">
        <f t="shared" si="7"/>
        <v>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9" t="str">
        <f>IF(A82="","",VLOOKUP(A82,Parametres!$B$3:$C$16,2,FALSE))</f>
        <v/>
      </c>
      <c r="AI82" s="11">
        <v>72</v>
      </c>
      <c r="AJ82" s="31">
        <f t="shared" si="8"/>
        <v>666</v>
      </c>
    </row>
    <row r="83" spans="1:36" x14ac:dyDescent="0.25">
      <c r="A83" s="7" t="str">
        <f t="shared" si="9"/>
        <v/>
      </c>
      <c r="B83" s="7" t="str">
        <f t="shared" si="10"/>
        <v/>
      </c>
      <c r="C83" s="41"/>
      <c r="D83" s="33">
        <f t="shared" si="6"/>
        <v>0</v>
      </c>
      <c r="E83" s="36"/>
      <c r="F83" s="33">
        <f t="shared" si="7"/>
        <v>0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9" t="str">
        <f>IF(A83="","",VLOOKUP(A83,Parametres!$B$3:$C$16,2,FALSE))</f>
        <v/>
      </c>
      <c r="AI83" s="11">
        <v>73</v>
      </c>
      <c r="AJ83" s="31">
        <f t="shared" si="8"/>
        <v>666</v>
      </c>
    </row>
    <row r="84" spans="1:36" x14ac:dyDescent="0.25">
      <c r="A84" s="7" t="str">
        <f t="shared" si="9"/>
        <v/>
      </c>
      <c r="B84" s="7" t="str">
        <f t="shared" si="10"/>
        <v/>
      </c>
      <c r="C84" s="41"/>
      <c r="D84" s="33">
        <f t="shared" si="6"/>
        <v>0</v>
      </c>
      <c r="E84" s="36"/>
      <c r="F84" s="33">
        <f t="shared" si="7"/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9" t="str">
        <f>IF(A84="","",VLOOKUP(A84,Parametres!$B$3:$C$16,2,FALSE))</f>
        <v/>
      </c>
      <c r="AI84" s="11">
        <v>74</v>
      </c>
      <c r="AJ84" s="31">
        <f t="shared" si="8"/>
        <v>666</v>
      </c>
    </row>
    <row r="85" spans="1:36" x14ac:dyDescent="0.25">
      <c r="A85" s="7" t="str">
        <f t="shared" si="9"/>
        <v/>
      </c>
      <c r="B85" s="7" t="str">
        <f t="shared" si="10"/>
        <v/>
      </c>
      <c r="C85" s="41"/>
      <c r="D85" s="33">
        <f t="shared" si="6"/>
        <v>0</v>
      </c>
      <c r="E85" s="36"/>
      <c r="F85" s="33">
        <f t="shared" si="7"/>
        <v>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9" t="str">
        <f>IF(A85="","",VLOOKUP(A85,Parametres!$B$3:$C$16,2,FALSE))</f>
        <v/>
      </c>
      <c r="AI85" s="11">
        <v>75</v>
      </c>
      <c r="AJ85" s="31">
        <f t="shared" si="8"/>
        <v>666</v>
      </c>
    </row>
    <row r="86" spans="1:36" x14ac:dyDescent="0.25">
      <c r="A86" s="7" t="str">
        <f t="shared" si="9"/>
        <v/>
      </c>
      <c r="B86" s="7" t="str">
        <f t="shared" si="10"/>
        <v/>
      </c>
      <c r="C86" s="41"/>
      <c r="D86" s="33">
        <f t="shared" si="6"/>
        <v>0</v>
      </c>
      <c r="E86" s="36"/>
      <c r="F86" s="33">
        <f t="shared" si="7"/>
        <v>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9" t="str">
        <f>IF(A86="","",VLOOKUP(A86,Parametres!$B$3:$C$16,2,FALSE))</f>
        <v/>
      </c>
      <c r="AI86" s="11">
        <v>76</v>
      </c>
      <c r="AJ86" s="31">
        <f t="shared" si="8"/>
        <v>666</v>
      </c>
    </row>
    <row r="87" spans="1:36" x14ac:dyDescent="0.25">
      <c r="A87" s="7" t="str">
        <f t="shared" si="9"/>
        <v/>
      </c>
      <c r="B87" s="7" t="str">
        <f t="shared" si="10"/>
        <v/>
      </c>
      <c r="C87" s="41"/>
      <c r="D87" s="33">
        <f t="shared" si="6"/>
        <v>0</v>
      </c>
      <c r="E87" s="36"/>
      <c r="F87" s="33">
        <f t="shared" si="7"/>
        <v>0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9" t="str">
        <f>IF(A87="","",VLOOKUP(A87,Parametres!$B$3:$C$16,2,FALSE))</f>
        <v/>
      </c>
      <c r="AI87" s="11">
        <v>77</v>
      </c>
      <c r="AJ87" s="31">
        <f t="shared" si="8"/>
        <v>666</v>
      </c>
    </row>
    <row r="88" spans="1:36" x14ac:dyDescent="0.25">
      <c r="A88" s="7" t="str">
        <f t="shared" si="9"/>
        <v/>
      </c>
      <c r="B88" s="7" t="str">
        <f t="shared" si="10"/>
        <v/>
      </c>
      <c r="C88" s="41"/>
      <c r="D88" s="33">
        <f t="shared" si="6"/>
        <v>0</v>
      </c>
      <c r="E88" s="36"/>
      <c r="F88" s="33">
        <f t="shared" si="7"/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9" t="str">
        <f>IF(A88="","",VLOOKUP(A88,Parametres!$B$3:$C$16,2,FALSE))</f>
        <v/>
      </c>
      <c r="AI88" s="11">
        <v>78</v>
      </c>
      <c r="AJ88" s="31">
        <f t="shared" si="8"/>
        <v>666</v>
      </c>
    </row>
    <row r="89" spans="1:36" x14ac:dyDescent="0.25">
      <c r="A89" s="7" t="str">
        <f t="shared" si="9"/>
        <v/>
      </c>
      <c r="B89" s="7" t="str">
        <f t="shared" si="10"/>
        <v/>
      </c>
      <c r="C89" s="41"/>
      <c r="D89" s="33">
        <f t="shared" si="6"/>
        <v>0</v>
      </c>
      <c r="E89" s="36"/>
      <c r="F89" s="33">
        <f t="shared" si="7"/>
        <v>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9" t="str">
        <f>IF(A89="","",VLOOKUP(A89,Parametres!$B$3:$C$16,2,FALSE))</f>
        <v/>
      </c>
      <c r="AI89" s="11">
        <v>79</v>
      </c>
      <c r="AJ89" s="31">
        <f t="shared" si="8"/>
        <v>666</v>
      </c>
    </row>
    <row r="90" spans="1:36" x14ac:dyDescent="0.25">
      <c r="A90" s="7" t="str">
        <f t="shared" si="9"/>
        <v/>
      </c>
      <c r="B90" s="7" t="str">
        <f t="shared" si="10"/>
        <v/>
      </c>
      <c r="C90" s="41"/>
      <c r="D90" s="33">
        <f t="shared" si="6"/>
        <v>0</v>
      </c>
      <c r="E90" s="36"/>
      <c r="F90" s="33">
        <f t="shared" si="7"/>
        <v>0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9" t="str">
        <f>IF(A90="","",VLOOKUP(A90,Parametres!$B$3:$C$16,2,FALSE))</f>
        <v/>
      </c>
      <c r="AI90" s="11">
        <v>80</v>
      </c>
      <c r="AJ90" s="31">
        <f t="shared" si="8"/>
        <v>666</v>
      </c>
    </row>
    <row r="91" spans="1:36" x14ac:dyDescent="0.25">
      <c r="A91" s="7" t="str">
        <f t="shared" si="9"/>
        <v/>
      </c>
      <c r="B91" s="7" t="str">
        <f t="shared" si="10"/>
        <v/>
      </c>
      <c r="C91" s="41"/>
      <c r="D91" s="33">
        <f t="shared" si="6"/>
        <v>0</v>
      </c>
      <c r="E91" s="36"/>
      <c r="F91" s="33">
        <f t="shared" si="7"/>
        <v>0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9" t="str">
        <f>IF(A91="","",VLOOKUP(A91,Parametres!$B$3:$C$16,2,FALSE))</f>
        <v/>
      </c>
      <c r="AI91" s="11">
        <v>81</v>
      </c>
      <c r="AJ91" s="31">
        <f t="shared" si="8"/>
        <v>666</v>
      </c>
    </row>
    <row r="92" spans="1:36" x14ac:dyDescent="0.25">
      <c r="A92" s="7" t="str">
        <f t="shared" si="9"/>
        <v/>
      </c>
      <c r="B92" s="7" t="str">
        <f t="shared" si="10"/>
        <v/>
      </c>
      <c r="C92" s="41"/>
      <c r="D92" s="33">
        <f t="shared" si="6"/>
        <v>0</v>
      </c>
      <c r="E92" s="36"/>
      <c r="F92" s="33">
        <f t="shared" si="7"/>
        <v>0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9" t="str">
        <f>IF(A92="","",VLOOKUP(A92,Parametres!$B$3:$C$16,2,FALSE))</f>
        <v/>
      </c>
      <c r="AI92" s="11">
        <v>82</v>
      </c>
      <c r="AJ92" s="31">
        <f t="shared" si="8"/>
        <v>666</v>
      </c>
    </row>
    <row r="93" spans="1:36" x14ac:dyDescent="0.25">
      <c r="A93" s="7" t="str">
        <f t="shared" si="9"/>
        <v/>
      </c>
      <c r="B93" s="7" t="str">
        <f t="shared" si="10"/>
        <v/>
      </c>
      <c r="C93" s="41"/>
      <c r="D93" s="33">
        <f t="shared" si="6"/>
        <v>0</v>
      </c>
      <c r="E93" s="36"/>
      <c r="F93" s="33">
        <f t="shared" si="7"/>
        <v>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9" t="str">
        <f>IF(A93="","",VLOOKUP(A93,Parametres!$B$3:$C$16,2,FALSE))</f>
        <v/>
      </c>
      <c r="AI93" s="11">
        <v>83</v>
      </c>
      <c r="AJ93" s="31">
        <f t="shared" si="8"/>
        <v>666</v>
      </c>
    </row>
    <row r="94" spans="1:36" x14ac:dyDescent="0.25">
      <c r="A94" s="7" t="str">
        <f t="shared" si="9"/>
        <v/>
      </c>
      <c r="B94" s="7" t="str">
        <f t="shared" si="10"/>
        <v/>
      </c>
      <c r="C94" s="41"/>
      <c r="D94" s="33">
        <f t="shared" si="6"/>
        <v>0</v>
      </c>
      <c r="E94" s="36"/>
      <c r="F94" s="33">
        <f t="shared" si="7"/>
        <v>0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9" t="str">
        <f>IF(A94="","",VLOOKUP(A94,Parametres!$B$3:$C$16,2,FALSE))</f>
        <v/>
      </c>
      <c r="AI94" s="11">
        <v>84</v>
      </c>
      <c r="AJ94" s="31">
        <f t="shared" si="8"/>
        <v>666</v>
      </c>
    </row>
    <row r="95" spans="1:36" x14ac:dyDescent="0.25">
      <c r="A95" s="7" t="str">
        <f t="shared" si="9"/>
        <v/>
      </c>
      <c r="B95" s="7" t="str">
        <f t="shared" si="10"/>
        <v/>
      </c>
      <c r="C95" s="41"/>
      <c r="D95" s="33">
        <f t="shared" si="6"/>
        <v>0</v>
      </c>
      <c r="E95" s="36"/>
      <c r="F95" s="33">
        <f t="shared" si="7"/>
        <v>0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9" t="str">
        <f>IF(A95="","",VLOOKUP(A95,Parametres!$B$3:$C$16,2,FALSE))</f>
        <v/>
      </c>
      <c r="AI95" s="11">
        <v>85</v>
      </c>
      <c r="AJ95" s="31">
        <f t="shared" si="8"/>
        <v>666</v>
      </c>
    </row>
    <row r="96" spans="1:36" x14ac:dyDescent="0.25">
      <c r="A96" s="7" t="str">
        <f t="shared" si="9"/>
        <v/>
      </c>
      <c r="B96" s="7" t="str">
        <f t="shared" si="10"/>
        <v/>
      </c>
      <c r="C96" s="41"/>
      <c r="D96" s="33">
        <f t="shared" si="6"/>
        <v>0</v>
      </c>
      <c r="E96" s="36"/>
      <c r="F96" s="33">
        <f t="shared" si="7"/>
        <v>0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9" t="str">
        <f>IF(A96="","",VLOOKUP(A96,Parametres!$B$3:$C$16,2,FALSE))</f>
        <v/>
      </c>
      <c r="AI96" s="11">
        <v>86</v>
      </c>
      <c r="AJ96" s="31">
        <f t="shared" si="8"/>
        <v>666</v>
      </c>
    </row>
    <row r="97" spans="1:36" x14ac:dyDescent="0.25">
      <c r="A97" s="7" t="str">
        <f t="shared" si="9"/>
        <v/>
      </c>
      <c r="B97" s="7" t="str">
        <f t="shared" si="10"/>
        <v/>
      </c>
      <c r="C97" s="41"/>
      <c r="D97" s="33">
        <f t="shared" si="6"/>
        <v>0</v>
      </c>
      <c r="E97" s="36"/>
      <c r="F97" s="33">
        <f t="shared" si="7"/>
        <v>0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9" t="str">
        <f>IF(A97="","",VLOOKUP(A97,Parametres!$B$3:$C$16,2,FALSE))</f>
        <v/>
      </c>
      <c r="AI97" s="11">
        <v>87</v>
      </c>
      <c r="AJ97" s="31">
        <f t="shared" si="8"/>
        <v>666</v>
      </c>
    </row>
    <row r="98" spans="1:36" x14ac:dyDescent="0.25">
      <c r="A98" s="7" t="str">
        <f t="shared" si="9"/>
        <v/>
      </c>
      <c r="B98" s="7" t="str">
        <f t="shared" si="10"/>
        <v/>
      </c>
      <c r="C98" s="41"/>
      <c r="D98" s="33">
        <f t="shared" si="6"/>
        <v>0</v>
      </c>
      <c r="E98" s="36"/>
      <c r="F98" s="33">
        <f t="shared" si="7"/>
        <v>0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9" t="str">
        <f>IF(A98="","",VLOOKUP(A98,Parametres!$B$3:$C$16,2,FALSE))</f>
        <v/>
      </c>
      <c r="AI98" s="11">
        <v>88</v>
      </c>
      <c r="AJ98" s="31">
        <f t="shared" si="8"/>
        <v>666</v>
      </c>
    </row>
    <row r="99" spans="1:36" x14ac:dyDescent="0.25">
      <c r="A99" s="7" t="str">
        <f t="shared" si="9"/>
        <v/>
      </c>
      <c r="B99" s="7" t="str">
        <f t="shared" si="10"/>
        <v/>
      </c>
      <c r="C99" s="41"/>
      <c r="D99" s="33">
        <f t="shared" si="6"/>
        <v>0</v>
      </c>
      <c r="E99" s="36"/>
      <c r="F99" s="33">
        <f t="shared" si="7"/>
        <v>0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9" t="str">
        <f>IF(A99="","",VLOOKUP(A99,Parametres!$B$3:$C$16,2,FALSE))</f>
        <v/>
      </c>
      <c r="AI99" s="11">
        <v>89</v>
      </c>
      <c r="AJ99" s="31">
        <f t="shared" si="8"/>
        <v>666</v>
      </c>
    </row>
    <row r="100" spans="1:36" x14ac:dyDescent="0.25">
      <c r="A100" s="7" t="str">
        <f t="shared" si="9"/>
        <v/>
      </c>
      <c r="B100" s="7" t="str">
        <f t="shared" si="10"/>
        <v/>
      </c>
      <c r="C100" s="41"/>
      <c r="D100" s="33">
        <f t="shared" si="6"/>
        <v>0</v>
      </c>
      <c r="E100" s="36"/>
      <c r="F100" s="33">
        <f t="shared" si="7"/>
        <v>0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9" t="str">
        <f>IF(A100="","",VLOOKUP(A100,Parametres!$B$3:$C$16,2,FALSE))</f>
        <v/>
      </c>
      <c r="AI100" s="11">
        <v>90</v>
      </c>
      <c r="AJ100" s="31">
        <f t="shared" si="8"/>
        <v>666</v>
      </c>
    </row>
    <row r="101" spans="1:36" x14ac:dyDescent="0.25">
      <c r="A101" s="7" t="str">
        <f t="shared" si="9"/>
        <v/>
      </c>
      <c r="B101" s="7" t="str">
        <f t="shared" si="10"/>
        <v/>
      </c>
      <c r="C101" s="41"/>
      <c r="D101" s="33">
        <f t="shared" si="6"/>
        <v>0</v>
      </c>
      <c r="E101" s="36"/>
      <c r="F101" s="33">
        <f t="shared" si="7"/>
        <v>0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9" t="str">
        <f>IF(A101="","",VLOOKUP(A101,Parametres!$B$3:$C$16,2,FALSE))</f>
        <v/>
      </c>
      <c r="AI101" s="11">
        <v>91</v>
      </c>
      <c r="AJ101" s="31">
        <f t="shared" si="8"/>
        <v>666</v>
      </c>
    </row>
    <row r="102" spans="1:36" x14ac:dyDescent="0.25">
      <c r="A102" s="7" t="str">
        <f t="shared" si="9"/>
        <v/>
      </c>
      <c r="B102" s="7" t="str">
        <f t="shared" si="10"/>
        <v/>
      </c>
      <c r="C102" s="41"/>
      <c r="D102" s="33">
        <f t="shared" si="6"/>
        <v>0</v>
      </c>
      <c r="E102" s="36"/>
      <c r="F102" s="33">
        <f t="shared" si="7"/>
        <v>0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9" t="str">
        <f>IF(A102="","",VLOOKUP(A102,Parametres!$B$3:$C$16,2,FALSE))</f>
        <v/>
      </c>
      <c r="AI102" s="11">
        <v>92</v>
      </c>
      <c r="AJ102" s="31">
        <f t="shared" si="8"/>
        <v>666</v>
      </c>
    </row>
    <row r="103" spans="1:36" x14ac:dyDescent="0.25">
      <c r="A103" s="7" t="str">
        <f t="shared" si="9"/>
        <v/>
      </c>
      <c r="B103" s="7" t="str">
        <f t="shared" si="10"/>
        <v/>
      </c>
      <c r="C103" s="41"/>
      <c r="D103" s="33">
        <f t="shared" si="6"/>
        <v>0</v>
      </c>
      <c r="E103" s="36"/>
      <c r="F103" s="33">
        <f t="shared" si="7"/>
        <v>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9" t="str">
        <f>IF(A103="","",VLOOKUP(A103,Parametres!$B$3:$C$16,2,FALSE))</f>
        <v/>
      </c>
      <c r="AI103" s="11">
        <v>93</v>
      </c>
      <c r="AJ103" s="31">
        <f t="shared" si="8"/>
        <v>666</v>
      </c>
    </row>
    <row r="104" spans="1:36" x14ac:dyDescent="0.25">
      <c r="A104" s="7" t="str">
        <f t="shared" si="9"/>
        <v/>
      </c>
      <c r="B104" s="7" t="str">
        <f t="shared" si="10"/>
        <v/>
      </c>
      <c r="C104" s="41"/>
      <c r="D104" s="33">
        <f t="shared" si="6"/>
        <v>0</v>
      </c>
      <c r="E104" s="36"/>
      <c r="F104" s="33">
        <f t="shared" si="7"/>
        <v>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9" t="str">
        <f>IF(A104="","",VLOOKUP(A104,Parametres!$B$3:$C$16,2,FALSE))</f>
        <v/>
      </c>
      <c r="AI104" s="11">
        <v>94</v>
      </c>
      <c r="AJ104" s="31">
        <f t="shared" si="8"/>
        <v>666</v>
      </c>
    </row>
    <row r="105" spans="1:36" x14ac:dyDescent="0.25">
      <c r="A105" s="7" t="str">
        <f t="shared" si="9"/>
        <v/>
      </c>
      <c r="B105" s="7" t="str">
        <f t="shared" si="10"/>
        <v/>
      </c>
      <c r="C105" s="41"/>
      <c r="D105" s="33">
        <f t="shared" si="6"/>
        <v>0</v>
      </c>
      <c r="E105" s="36"/>
      <c r="F105" s="33">
        <f t="shared" si="7"/>
        <v>0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9" t="str">
        <f>IF(A105="","",VLOOKUP(A105,Parametres!$B$3:$C$16,2,FALSE))</f>
        <v/>
      </c>
      <c r="AI105" s="11">
        <v>95</v>
      </c>
      <c r="AJ105" s="31">
        <f t="shared" si="8"/>
        <v>666</v>
      </c>
    </row>
    <row r="106" spans="1:36" x14ac:dyDescent="0.25">
      <c r="A106" s="7" t="str">
        <f t="shared" si="9"/>
        <v/>
      </c>
      <c r="B106" s="7" t="str">
        <f t="shared" si="10"/>
        <v/>
      </c>
      <c r="C106" s="41"/>
      <c r="D106" s="33">
        <f t="shared" si="6"/>
        <v>0</v>
      </c>
      <c r="E106" s="36"/>
      <c r="F106" s="33">
        <f t="shared" si="7"/>
        <v>0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9" t="str">
        <f>IF(A106="","",VLOOKUP(A106,Parametres!$B$3:$C$16,2,FALSE))</f>
        <v/>
      </c>
      <c r="AI106" s="11">
        <v>96</v>
      </c>
      <c r="AJ106" s="31">
        <f t="shared" si="8"/>
        <v>666</v>
      </c>
    </row>
    <row r="107" spans="1:36" x14ac:dyDescent="0.25">
      <c r="A107" s="7" t="str">
        <f t="shared" si="9"/>
        <v/>
      </c>
      <c r="B107" s="7" t="str">
        <f t="shared" si="10"/>
        <v/>
      </c>
      <c r="C107" s="41"/>
      <c r="D107" s="33">
        <f t="shared" si="6"/>
        <v>0</v>
      </c>
      <c r="E107" s="36"/>
      <c r="F107" s="33">
        <f t="shared" si="7"/>
        <v>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9" t="str">
        <f>IF(A107="","",VLOOKUP(A107,Parametres!$B$3:$C$16,2,FALSE))</f>
        <v/>
      </c>
      <c r="AI107" s="11">
        <v>97</v>
      </c>
      <c r="AJ107" s="31">
        <f t="shared" si="8"/>
        <v>666</v>
      </c>
    </row>
    <row r="108" spans="1:36" x14ac:dyDescent="0.25">
      <c r="A108" s="7" t="str">
        <f t="shared" si="9"/>
        <v/>
      </c>
      <c r="B108" s="7" t="str">
        <f t="shared" si="10"/>
        <v/>
      </c>
      <c r="C108" s="41"/>
      <c r="D108" s="33">
        <f t="shared" si="6"/>
        <v>0</v>
      </c>
      <c r="E108" s="36"/>
      <c r="F108" s="33">
        <f t="shared" si="7"/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9" t="str">
        <f>IF(A108="","",VLOOKUP(A108,Parametres!$B$3:$C$16,2,FALSE))</f>
        <v/>
      </c>
      <c r="AI108" s="11">
        <v>98</v>
      </c>
      <c r="AJ108" s="31">
        <f t="shared" si="8"/>
        <v>666</v>
      </c>
    </row>
    <row r="109" spans="1:36" x14ac:dyDescent="0.25">
      <c r="A109" s="7" t="str">
        <f t="shared" si="9"/>
        <v/>
      </c>
      <c r="B109" s="7" t="str">
        <f t="shared" si="10"/>
        <v/>
      </c>
      <c r="C109" s="41"/>
      <c r="D109" s="33">
        <f t="shared" si="6"/>
        <v>0</v>
      </c>
      <c r="E109" s="36"/>
      <c r="F109" s="33">
        <f t="shared" si="7"/>
        <v>0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9" t="str">
        <f>IF(A109="","",VLOOKUP(A109,Parametres!$B$3:$C$16,2,FALSE))</f>
        <v/>
      </c>
      <c r="AI109" s="11">
        <v>99</v>
      </c>
      <c r="AJ109" s="31">
        <f t="shared" si="8"/>
        <v>666</v>
      </c>
    </row>
    <row r="110" spans="1:36" x14ac:dyDescent="0.25">
      <c r="A110" s="7" t="str">
        <f t="shared" si="9"/>
        <v/>
      </c>
      <c r="B110" s="7" t="str">
        <f t="shared" si="10"/>
        <v/>
      </c>
      <c r="C110" s="41"/>
      <c r="D110" s="33">
        <f t="shared" si="6"/>
        <v>0</v>
      </c>
      <c r="E110" s="36"/>
      <c r="F110" s="33">
        <f t="shared" si="7"/>
        <v>0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9" t="str">
        <f>IF(A110="","",VLOOKUP(A110,Parametres!$B$3:$C$16,2,FALSE))</f>
        <v/>
      </c>
      <c r="AI110" s="11">
        <v>100</v>
      </c>
      <c r="AJ110" s="31">
        <f t="shared" si="8"/>
        <v>666</v>
      </c>
    </row>
    <row r="111" spans="1:36" x14ac:dyDescent="0.25">
      <c r="A111" s="7" t="str">
        <f t="shared" si="9"/>
        <v/>
      </c>
      <c r="B111" s="7" t="str">
        <f t="shared" si="10"/>
        <v/>
      </c>
      <c r="C111" s="41"/>
      <c r="D111" s="33">
        <f t="shared" si="6"/>
        <v>0</v>
      </c>
      <c r="E111" s="36"/>
      <c r="F111" s="33">
        <f t="shared" si="7"/>
        <v>0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9" t="str">
        <f>IF(A111="","",VLOOKUP(A111,Parametres!$B$3:$C$16,2,FALSE))</f>
        <v/>
      </c>
      <c r="AI111" s="11">
        <v>101</v>
      </c>
      <c r="AJ111" s="31">
        <f t="shared" si="8"/>
        <v>666</v>
      </c>
    </row>
    <row r="112" spans="1:36" x14ac:dyDescent="0.25">
      <c r="A112" s="7" t="str">
        <f t="shared" si="9"/>
        <v/>
      </c>
      <c r="B112" s="7" t="str">
        <f t="shared" si="10"/>
        <v/>
      </c>
      <c r="C112" s="41"/>
      <c r="D112" s="33">
        <f t="shared" si="6"/>
        <v>0</v>
      </c>
      <c r="E112" s="36"/>
      <c r="F112" s="33">
        <f t="shared" si="7"/>
        <v>0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9" t="str">
        <f>IF(A112="","",VLOOKUP(A112,Parametres!$B$3:$C$16,2,FALSE))</f>
        <v/>
      </c>
      <c r="AI112" s="11">
        <v>102</v>
      </c>
      <c r="AJ112" s="31">
        <f t="shared" si="8"/>
        <v>666</v>
      </c>
    </row>
    <row r="113" spans="1:36" x14ac:dyDescent="0.25">
      <c r="A113" s="7" t="str">
        <f t="shared" si="9"/>
        <v/>
      </c>
      <c r="B113" s="7" t="str">
        <f t="shared" si="10"/>
        <v/>
      </c>
      <c r="C113" s="41"/>
      <c r="D113" s="33">
        <f t="shared" si="6"/>
        <v>0</v>
      </c>
      <c r="E113" s="36"/>
      <c r="F113" s="33">
        <f t="shared" si="7"/>
        <v>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9" t="str">
        <f>IF(A113="","",VLOOKUP(A113,Parametres!$B$3:$C$16,2,FALSE))</f>
        <v/>
      </c>
      <c r="AI113" s="11">
        <v>103</v>
      </c>
      <c r="AJ113" s="31">
        <f t="shared" si="8"/>
        <v>666</v>
      </c>
    </row>
    <row r="114" spans="1:36" x14ac:dyDescent="0.25">
      <c r="A114" s="7" t="str">
        <f t="shared" si="9"/>
        <v/>
      </c>
      <c r="B114" s="7" t="str">
        <f t="shared" si="10"/>
        <v/>
      </c>
      <c r="C114" s="41"/>
      <c r="D114" s="33">
        <f t="shared" si="6"/>
        <v>0</v>
      </c>
      <c r="E114" s="36"/>
      <c r="F114" s="33">
        <f t="shared" si="7"/>
        <v>0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9" t="str">
        <f>IF(A114="","",VLOOKUP(A114,Parametres!$B$3:$C$16,2,FALSE))</f>
        <v/>
      </c>
      <c r="AI114" s="11">
        <v>104</v>
      </c>
      <c r="AJ114" s="31">
        <f t="shared" si="8"/>
        <v>666</v>
      </c>
    </row>
    <row r="115" spans="1:36" x14ac:dyDescent="0.25">
      <c r="A115" s="7" t="str">
        <f t="shared" si="9"/>
        <v/>
      </c>
      <c r="B115" s="7" t="str">
        <f t="shared" si="10"/>
        <v/>
      </c>
      <c r="C115" s="41"/>
      <c r="D115" s="33">
        <f t="shared" si="6"/>
        <v>0</v>
      </c>
      <c r="E115" s="36"/>
      <c r="F115" s="33">
        <f t="shared" si="7"/>
        <v>0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9" t="str">
        <f>IF(A115="","",VLOOKUP(A115,Parametres!$B$3:$C$16,2,FALSE))</f>
        <v/>
      </c>
      <c r="AI115" s="11">
        <v>105</v>
      </c>
      <c r="AJ115" s="31">
        <f t="shared" si="8"/>
        <v>666</v>
      </c>
    </row>
    <row r="116" spans="1:36" x14ac:dyDescent="0.25">
      <c r="A116" s="7" t="str">
        <f t="shared" si="9"/>
        <v/>
      </c>
      <c r="B116" s="7" t="str">
        <f t="shared" si="10"/>
        <v/>
      </c>
      <c r="C116" s="41"/>
      <c r="D116" s="33">
        <f t="shared" si="6"/>
        <v>0</v>
      </c>
      <c r="E116" s="36"/>
      <c r="F116" s="33">
        <f t="shared" si="7"/>
        <v>0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9" t="str">
        <f>IF(A116="","",VLOOKUP(A116,Parametres!$B$3:$C$16,2,FALSE))</f>
        <v/>
      </c>
      <c r="AI116" s="11">
        <v>106</v>
      </c>
      <c r="AJ116" s="31">
        <f t="shared" si="8"/>
        <v>666</v>
      </c>
    </row>
    <row r="117" spans="1:36" x14ac:dyDescent="0.25">
      <c r="A117" s="7" t="str">
        <f t="shared" si="9"/>
        <v/>
      </c>
      <c r="B117" s="7" t="str">
        <f t="shared" si="10"/>
        <v/>
      </c>
      <c r="C117" s="41"/>
      <c r="D117" s="33">
        <f t="shared" si="6"/>
        <v>0</v>
      </c>
      <c r="E117" s="36"/>
      <c r="F117" s="33">
        <f t="shared" si="7"/>
        <v>0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9" t="str">
        <f>IF(A117="","",VLOOKUP(A117,Parametres!$B$3:$C$16,2,FALSE))</f>
        <v/>
      </c>
      <c r="AI117" s="11">
        <v>107</v>
      </c>
      <c r="AJ117" s="31">
        <f t="shared" si="8"/>
        <v>666</v>
      </c>
    </row>
    <row r="118" spans="1:36" x14ac:dyDescent="0.25">
      <c r="A118" s="7" t="str">
        <f t="shared" si="9"/>
        <v/>
      </c>
      <c r="B118" s="7" t="str">
        <f t="shared" si="10"/>
        <v/>
      </c>
      <c r="C118" s="41"/>
      <c r="D118" s="33">
        <f t="shared" si="6"/>
        <v>0</v>
      </c>
      <c r="E118" s="36"/>
      <c r="F118" s="33">
        <f t="shared" si="7"/>
        <v>0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9" t="str">
        <f>IF(A118="","",VLOOKUP(A118,Parametres!$B$3:$C$16,2,FALSE))</f>
        <v/>
      </c>
      <c r="AI118" s="11">
        <v>108</v>
      </c>
      <c r="AJ118" s="31">
        <f t="shared" si="8"/>
        <v>666</v>
      </c>
    </row>
    <row r="119" spans="1:36" x14ac:dyDescent="0.25">
      <c r="A119" s="7" t="str">
        <f t="shared" si="9"/>
        <v/>
      </c>
      <c r="B119" s="7" t="str">
        <f t="shared" si="10"/>
        <v/>
      </c>
      <c r="C119" s="41"/>
      <c r="D119" s="33">
        <f t="shared" si="6"/>
        <v>0</v>
      </c>
      <c r="E119" s="36"/>
      <c r="F119" s="33">
        <f t="shared" si="7"/>
        <v>0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9" t="str">
        <f>IF(A119="","",VLOOKUP(A119,Parametres!$B$3:$C$16,2,FALSE))</f>
        <v/>
      </c>
      <c r="AI119" s="11">
        <v>109</v>
      </c>
      <c r="AJ119" s="31">
        <f t="shared" si="8"/>
        <v>666</v>
      </c>
    </row>
    <row r="120" spans="1:36" x14ac:dyDescent="0.25">
      <c r="A120" s="7" t="str">
        <f t="shared" si="9"/>
        <v/>
      </c>
      <c r="B120" s="7" t="str">
        <f t="shared" si="10"/>
        <v/>
      </c>
      <c r="C120" s="41"/>
      <c r="D120" s="33">
        <f t="shared" si="6"/>
        <v>0</v>
      </c>
      <c r="E120" s="36"/>
      <c r="F120" s="33">
        <f t="shared" si="7"/>
        <v>0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9" t="str">
        <f>IF(A120="","",VLOOKUP(A120,Parametres!$B$3:$C$16,2,FALSE))</f>
        <v/>
      </c>
      <c r="AI120" s="11">
        <v>110</v>
      </c>
      <c r="AJ120" s="31">
        <f t="shared" si="8"/>
        <v>666</v>
      </c>
    </row>
    <row r="121" spans="1:36" x14ac:dyDescent="0.25">
      <c r="A121" s="7" t="str">
        <f t="shared" si="9"/>
        <v/>
      </c>
      <c r="B121" s="7" t="str">
        <f t="shared" si="10"/>
        <v/>
      </c>
      <c r="C121" s="41"/>
      <c r="D121" s="33">
        <f t="shared" si="6"/>
        <v>0</v>
      </c>
      <c r="E121" s="36"/>
      <c r="F121" s="33">
        <f t="shared" si="7"/>
        <v>0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9" t="str">
        <f>IF(A121="","",VLOOKUP(A121,Parametres!$B$3:$C$16,2,FALSE))</f>
        <v/>
      </c>
      <c r="AI121" s="11">
        <v>111</v>
      </c>
      <c r="AJ121" s="31">
        <f t="shared" si="8"/>
        <v>666</v>
      </c>
    </row>
    <row r="122" spans="1:36" x14ac:dyDescent="0.25">
      <c r="A122" s="7" t="str">
        <f t="shared" si="9"/>
        <v/>
      </c>
      <c r="B122" s="7" t="str">
        <f t="shared" si="10"/>
        <v/>
      </c>
      <c r="C122" s="41"/>
      <c r="D122" s="33">
        <f t="shared" si="6"/>
        <v>0</v>
      </c>
      <c r="E122" s="36"/>
      <c r="F122" s="33">
        <f t="shared" si="7"/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9" t="str">
        <f>IF(A122="","",VLOOKUP(A122,Parametres!$B$3:$C$16,2,FALSE))</f>
        <v/>
      </c>
      <c r="AI122" s="11">
        <v>112</v>
      </c>
      <c r="AJ122" s="31">
        <f t="shared" si="8"/>
        <v>666</v>
      </c>
    </row>
    <row r="123" spans="1:36" x14ac:dyDescent="0.25">
      <c r="A123" s="7" t="str">
        <f t="shared" si="9"/>
        <v/>
      </c>
      <c r="B123" s="7" t="str">
        <f t="shared" si="10"/>
        <v/>
      </c>
      <c r="C123" s="41"/>
      <c r="D123" s="33">
        <f t="shared" si="6"/>
        <v>0</v>
      </c>
      <c r="E123" s="36"/>
      <c r="F123" s="33">
        <f t="shared" si="7"/>
        <v>0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9" t="str">
        <f>IF(A123="","",VLOOKUP(A123,Parametres!$B$3:$C$16,2,FALSE))</f>
        <v/>
      </c>
      <c r="AI123" s="11">
        <v>113</v>
      </c>
      <c r="AJ123" s="31">
        <f t="shared" si="8"/>
        <v>666</v>
      </c>
    </row>
    <row r="124" spans="1:36" x14ac:dyDescent="0.25">
      <c r="A124" s="7" t="str">
        <f t="shared" si="9"/>
        <v/>
      </c>
      <c r="B124" s="7" t="str">
        <f t="shared" si="10"/>
        <v/>
      </c>
      <c r="C124" s="41"/>
      <c r="D124" s="33">
        <f t="shared" si="6"/>
        <v>0</v>
      </c>
      <c r="E124" s="36"/>
      <c r="F124" s="33">
        <f t="shared" si="7"/>
        <v>0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9" t="str">
        <f>IF(A124="","",VLOOKUP(A124,Parametres!$B$3:$C$16,2,FALSE))</f>
        <v/>
      </c>
      <c r="AI124" s="11">
        <v>114</v>
      </c>
      <c r="AJ124" s="31">
        <f t="shared" si="8"/>
        <v>666</v>
      </c>
    </row>
    <row r="125" spans="1:36" x14ac:dyDescent="0.25">
      <c r="A125" s="7" t="str">
        <f t="shared" si="9"/>
        <v/>
      </c>
      <c r="B125" s="7" t="str">
        <f t="shared" si="10"/>
        <v/>
      </c>
      <c r="C125" s="41"/>
      <c r="D125" s="33">
        <f t="shared" si="6"/>
        <v>0</v>
      </c>
      <c r="E125" s="36"/>
      <c r="F125" s="33">
        <f t="shared" si="7"/>
        <v>0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9" t="str">
        <f>IF(A125="","",VLOOKUP(A125,Parametres!$B$3:$C$16,2,FALSE))</f>
        <v/>
      </c>
      <c r="AI125" s="11">
        <v>115</v>
      </c>
      <c r="AJ125" s="31">
        <f t="shared" si="8"/>
        <v>666</v>
      </c>
    </row>
    <row r="126" spans="1:36" x14ac:dyDescent="0.25">
      <c r="A126" s="7" t="str">
        <f t="shared" si="9"/>
        <v/>
      </c>
      <c r="B126" s="7" t="str">
        <f t="shared" si="10"/>
        <v/>
      </c>
      <c r="C126" s="41"/>
      <c r="D126" s="33">
        <f t="shared" si="6"/>
        <v>0</v>
      </c>
      <c r="E126" s="36"/>
      <c r="F126" s="33">
        <f t="shared" si="7"/>
        <v>0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9" t="str">
        <f>IF(A126="","",VLOOKUP(A126,Parametres!$B$3:$C$16,2,FALSE))</f>
        <v/>
      </c>
      <c r="AI126" s="11">
        <v>116</v>
      </c>
      <c r="AJ126" s="31">
        <f t="shared" si="8"/>
        <v>666</v>
      </c>
    </row>
    <row r="127" spans="1:36" x14ac:dyDescent="0.25">
      <c r="A127" s="7" t="str">
        <f t="shared" si="9"/>
        <v/>
      </c>
      <c r="B127" s="7" t="str">
        <f t="shared" si="10"/>
        <v/>
      </c>
      <c r="C127" s="41"/>
      <c r="D127" s="33">
        <f t="shared" si="6"/>
        <v>0</v>
      </c>
      <c r="E127" s="36"/>
      <c r="F127" s="33">
        <f t="shared" si="7"/>
        <v>0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9" t="str">
        <f>IF(A127="","",VLOOKUP(A127,Parametres!$B$3:$C$16,2,FALSE))</f>
        <v/>
      </c>
      <c r="AI127" s="11">
        <v>117</v>
      </c>
      <c r="AJ127" s="31">
        <f t="shared" si="8"/>
        <v>666</v>
      </c>
    </row>
    <row r="128" spans="1:36" x14ac:dyDescent="0.25">
      <c r="A128" s="7" t="str">
        <f t="shared" si="9"/>
        <v/>
      </c>
      <c r="B128" s="7" t="str">
        <f t="shared" si="10"/>
        <v/>
      </c>
      <c r="C128" s="41"/>
      <c r="D128" s="33">
        <f t="shared" si="6"/>
        <v>0</v>
      </c>
      <c r="E128" s="36"/>
      <c r="F128" s="33">
        <f t="shared" si="7"/>
        <v>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9" t="str">
        <f>IF(A128="","",VLOOKUP(A128,Parametres!$B$3:$C$16,2,FALSE))</f>
        <v/>
      </c>
      <c r="AI128" s="11">
        <v>118</v>
      </c>
      <c r="AJ128" s="31">
        <f t="shared" si="8"/>
        <v>666</v>
      </c>
    </row>
    <row r="129" spans="1:36" x14ac:dyDescent="0.25">
      <c r="A129" s="7" t="str">
        <f t="shared" si="9"/>
        <v/>
      </c>
      <c r="B129" s="7" t="str">
        <f t="shared" si="10"/>
        <v/>
      </c>
      <c r="C129" s="41"/>
      <c r="D129" s="33">
        <f t="shared" si="6"/>
        <v>0</v>
      </c>
      <c r="E129" s="36"/>
      <c r="F129" s="33">
        <f t="shared" si="7"/>
        <v>0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9" t="str">
        <f>IF(A129="","",VLOOKUP(A129,Parametres!$B$3:$C$16,2,FALSE))</f>
        <v/>
      </c>
      <c r="AI129" s="11">
        <v>119</v>
      </c>
      <c r="AJ129" s="31">
        <f t="shared" si="8"/>
        <v>666</v>
      </c>
    </row>
    <row r="130" spans="1:36" x14ac:dyDescent="0.25">
      <c r="A130" s="7" t="str">
        <f t="shared" si="9"/>
        <v/>
      </c>
      <c r="B130" s="7" t="str">
        <f t="shared" si="10"/>
        <v/>
      </c>
      <c r="C130" s="41"/>
      <c r="D130" s="33">
        <f t="shared" si="6"/>
        <v>0</v>
      </c>
      <c r="E130" s="36"/>
      <c r="F130" s="33">
        <f t="shared" si="7"/>
        <v>0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9" t="str">
        <f>IF(A130="","",VLOOKUP(A130,Parametres!$B$3:$C$16,2,FALSE))</f>
        <v/>
      </c>
      <c r="AI130" s="11">
        <v>120</v>
      </c>
      <c r="AJ130" s="31">
        <f t="shared" si="8"/>
        <v>666</v>
      </c>
    </row>
    <row r="131" spans="1:36" x14ac:dyDescent="0.25">
      <c r="A131" s="7" t="str">
        <f t="shared" si="9"/>
        <v/>
      </c>
      <c r="B131" s="7" t="str">
        <f t="shared" si="10"/>
        <v/>
      </c>
      <c r="C131" s="41"/>
      <c r="D131" s="33">
        <f t="shared" si="6"/>
        <v>0</v>
      </c>
      <c r="E131" s="36"/>
      <c r="F131" s="33">
        <f t="shared" si="7"/>
        <v>0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9" t="str">
        <f>IF(A131="","",VLOOKUP(A131,Parametres!$B$3:$C$16,2,FALSE))</f>
        <v/>
      </c>
      <c r="AI131" s="11">
        <v>121</v>
      </c>
      <c r="AJ131" s="31">
        <f t="shared" si="8"/>
        <v>666</v>
      </c>
    </row>
    <row r="132" spans="1:36" x14ac:dyDescent="0.25">
      <c r="A132" s="7" t="str">
        <f t="shared" si="9"/>
        <v/>
      </c>
      <c r="B132" s="7" t="str">
        <f t="shared" si="10"/>
        <v/>
      </c>
      <c r="C132" s="41"/>
      <c r="D132" s="33">
        <f t="shared" si="6"/>
        <v>0</v>
      </c>
      <c r="E132" s="36"/>
      <c r="F132" s="33">
        <f t="shared" si="7"/>
        <v>0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9" t="str">
        <f>IF(A132="","",VLOOKUP(A132,Parametres!$B$3:$C$16,2,FALSE))</f>
        <v/>
      </c>
      <c r="AI132" s="11">
        <v>122</v>
      </c>
      <c r="AJ132" s="31">
        <f t="shared" si="8"/>
        <v>666</v>
      </c>
    </row>
    <row r="133" spans="1:36" x14ac:dyDescent="0.25">
      <c r="A133" s="7" t="str">
        <f t="shared" si="9"/>
        <v/>
      </c>
      <c r="B133" s="7" t="str">
        <f t="shared" si="10"/>
        <v/>
      </c>
      <c r="C133" s="41"/>
      <c r="D133" s="33">
        <f t="shared" si="6"/>
        <v>0</v>
      </c>
      <c r="E133" s="36"/>
      <c r="F133" s="33">
        <f t="shared" si="7"/>
        <v>0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9" t="str">
        <f>IF(A133="","",VLOOKUP(A133,Parametres!$B$3:$C$16,2,FALSE))</f>
        <v/>
      </c>
      <c r="AI133" s="11">
        <v>123</v>
      </c>
      <c r="AJ133" s="31">
        <f t="shared" si="8"/>
        <v>666</v>
      </c>
    </row>
    <row r="134" spans="1:36" x14ac:dyDescent="0.25">
      <c r="A134" s="7" t="str">
        <f t="shared" si="9"/>
        <v/>
      </c>
      <c r="B134" s="7" t="str">
        <f t="shared" si="10"/>
        <v/>
      </c>
      <c r="C134" s="41"/>
      <c r="D134" s="33">
        <f t="shared" si="6"/>
        <v>0</v>
      </c>
      <c r="E134" s="36"/>
      <c r="F134" s="33">
        <f t="shared" si="7"/>
        <v>0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9" t="str">
        <f>IF(A134="","",VLOOKUP(A134,Parametres!$B$3:$C$16,2,FALSE))</f>
        <v/>
      </c>
      <c r="AI134" s="11">
        <v>124</v>
      </c>
      <c r="AJ134" s="31">
        <f t="shared" si="8"/>
        <v>666</v>
      </c>
    </row>
    <row r="135" spans="1:36" x14ac:dyDescent="0.25">
      <c r="A135" s="7" t="str">
        <f t="shared" si="9"/>
        <v/>
      </c>
      <c r="B135" s="7" t="str">
        <f t="shared" si="10"/>
        <v/>
      </c>
      <c r="C135" s="41"/>
      <c r="D135" s="33">
        <f t="shared" si="6"/>
        <v>0</v>
      </c>
      <c r="E135" s="36"/>
      <c r="F135" s="33">
        <f t="shared" si="7"/>
        <v>0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9" t="str">
        <f>IF(A135="","",VLOOKUP(A135,Parametres!$B$3:$C$16,2,FALSE))</f>
        <v/>
      </c>
      <c r="AI135" s="11">
        <v>125</v>
      </c>
      <c r="AJ135" s="31">
        <f t="shared" si="8"/>
        <v>666</v>
      </c>
    </row>
    <row r="136" spans="1:36" x14ac:dyDescent="0.25">
      <c r="A136" s="7" t="str">
        <f t="shared" si="9"/>
        <v/>
      </c>
      <c r="B136" s="7" t="str">
        <f t="shared" si="10"/>
        <v/>
      </c>
      <c r="C136" s="41"/>
      <c r="D136" s="33">
        <f t="shared" si="6"/>
        <v>0</v>
      </c>
      <c r="E136" s="36"/>
      <c r="F136" s="33">
        <f t="shared" si="7"/>
        <v>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9" t="str">
        <f>IF(A136="","",VLOOKUP(A136,Parametres!$B$3:$C$16,2,FALSE))</f>
        <v/>
      </c>
      <c r="AI136" s="11">
        <v>126</v>
      </c>
      <c r="AJ136" s="31">
        <f t="shared" si="8"/>
        <v>666</v>
      </c>
    </row>
    <row r="137" spans="1:36" x14ac:dyDescent="0.25">
      <c r="A137" s="7" t="str">
        <f t="shared" si="9"/>
        <v/>
      </c>
      <c r="B137" s="7" t="str">
        <f t="shared" si="10"/>
        <v/>
      </c>
      <c r="C137" s="41"/>
      <c r="D137" s="33">
        <f t="shared" si="6"/>
        <v>0</v>
      </c>
      <c r="E137" s="36"/>
      <c r="F137" s="33">
        <f t="shared" si="7"/>
        <v>0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9" t="str">
        <f>IF(A137="","",VLOOKUP(A137,Parametres!$B$3:$C$16,2,FALSE))</f>
        <v/>
      </c>
      <c r="AI137" s="11">
        <v>127</v>
      </c>
      <c r="AJ137" s="31">
        <f t="shared" si="8"/>
        <v>666</v>
      </c>
    </row>
    <row r="138" spans="1:36" x14ac:dyDescent="0.25">
      <c r="A138" s="7" t="str">
        <f t="shared" si="9"/>
        <v/>
      </c>
      <c r="B138" s="7" t="str">
        <f t="shared" si="10"/>
        <v/>
      </c>
      <c r="C138" s="41"/>
      <c r="D138" s="33">
        <f t="shared" si="6"/>
        <v>0</v>
      </c>
      <c r="E138" s="36"/>
      <c r="F138" s="33">
        <f t="shared" si="7"/>
        <v>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9" t="str">
        <f>IF(A138="","",VLOOKUP(A138,Parametres!$B$3:$C$16,2,FALSE))</f>
        <v/>
      </c>
      <c r="AI138" s="11">
        <v>128</v>
      </c>
      <c r="AJ138" s="31">
        <f t="shared" si="8"/>
        <v>666</v>
      </c>
    </row>
    <row r="139" spans="1:36" x14ac:dyDescent="0.25">
      <c r="A139" s="7" t="str">
        <f t="shared" si="9"/>
        <v/>
      </c>
      <c r="B139" s="7" t="str">
        <f t="shared" si="10"/>
        <v/>
      </c>
      <c r="C139" s="41"/>
      <c r="D139" s="33">
        <f t="shared" ref="D139:D202" si="11">E139+F139+AG139</f>
        <v>0</v>
      </c>
      <c r="E139" s="36"/>
      <c r="F139" s="33">
        <f t="shared" ref="F139:F202" si="12">SUM(G139:AF139)</f>
        <v>0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9" t="str">
        <f>IF(A139="","",VLOOKUP(A139,Parametres!$B$3:$C$16,2,FALSE))</f>
        <v/>
      </c>
      <c r="AI139" s="11">
        <v>129</v>
      </c>
      <c r="AJ139" s="31">
        <f t="shared" ref="AJ139:AJ202" si="13">SUM(D139:AG139)+666</f>
        <v>666</v>
      </c>
    </row>
    <row r="140" spans="1:36" x14ac:dyDescent="0.25">
      <c r="A140" s="7" t="str">
        <f t="shared" ref="A140:A203" si="14">IF($C140="","",$A$11)</f>
        <v/>
      </c>
      <c r="B140" s="7" t="str">
        <f t="shared" ref="B140:B203" si="15">IF($C140="","",$B$11)</f>
        <v/>
      </c>
      <c r="C140" s="41"/>
      <c r="D140" s="33">
        <f t="shared" si="11"/>
        <v>0</v>
      </c>
      <c r="E140" s="36"/>
      <c r="F140" s="33">
        <f t="shared" si="12"/>
        <v>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9" t="str">
        <f>IF(A140="","",VLOOKUP(A140,Parametres!$B$3:$C$16,2,FALSE))</f>
        <v/>
      </c>
      <c r="AI140" s="11">
        <v>130</v>
      </c>
      <c r="AJ140" s="31">
        <f t="shared" si="13"/>
        <v>666</v>
      </c>
    </row>
    <row r="141" spans="1:36" x14ac:dyDescent="0.25">
      <c r="A141" s="7" t="str">
        <f t="shared" si="14"/>
        <v/>
      </c>
      <c r="B141" s="7" t="str">
        <f t="shared" si="15"/>
        <v/>
      </c>
      <c r="C141" s="41"/>
      <c r="D141" s="33">
        <f t="shared" si="11"/>
        <v>0</v>
      </c>
      <c r="E141" s="36"/>
      <c r="F141" s="33">
        <f t="shared" si="12"/>
        <v>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9" t="str">
        <f>IF(A141="","",VLOOKUP(A141,Parametres!$B$3:$C$16,2,FALSE))</f>
        <v/>
      </c>
      <c r="AI141" s="11">
        <v>131</v>
      </c>
      <c r="AJ141" s="31">
        <f t="shared" si="13"/>
        <v>666</v>
      </c>
    </row>
    <row r="142" spans="1:36" x14ac:dyDescent="0.25">
      <c r="A142" s="7" t="str">
        <f t="shared" si="14"/>
        <v/>
      </c>
      <c r="B142" s="7" t="str">
        <f t="shared" si="15"/>
        <v/>
      </c>
      <c r="C142" s="41"/>
      <c r="D142" s="33">
        <f t="shared" si="11"/>
        <v>0</v>
      </c>
      <c r="E142" s="36"/>
      <c r="F142" s="33">
        <f t="shared" si="12"/>
        <v>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9" t="str">
        <f>IF(A142="","",VLOOKUP(A142,Parametres!$B$3:$C$16,2,FALSE))</f>
        <v/>
      </c>
      <c r="AI142" s="11">
        <v>132</v>
      </c>
      <c r="AJ142" s="31">
        <f t="shared" si="13"/>
        <v>666</v>
      </c>
    </row>
    <row r="143" spans="1:36" x14ac:dyDescent="0.25">
      <c r="A143" s="7" t="str">
        <f t="shared" si="14"/>
        <v/>
      </c>
      <c r="B143" s="7" t="str">
        <f t="shared" si="15"/>
        <v/>
      </c>
      <c r="C143" s="41"/>
      <c r="D143" s="33">
        <f t="shared" si="11"/>
        <v>0</v>
      </c>
      <c r="E143" s="36"/>
      <c r="F143" s="33">
        <f t="shared" si="12"/>
        <v>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9" t="str">
        <f>IF(A143="","",VLOOKUP(A143,Parametres!$B$3:$C$16,2,FALSE))</f>
        <v/>
      </c>
      <c r="AI143" s="11">
        <v>133</v>
      </c>
      <c r="AJ143" s="31">
        <f t="shared" si="13"/>
        <v>666</v>
      </c>
    </row>
    <row r="144" spans="1:36" x14ac:dyDescent="0.25">
      <c r="A144" s="7" t="str">
        <f t="shared" si="14"/>
        <v/>
      </c>
      <c r="B144" s="7" t="str">
        <f t="shared" si="15"/>
        <v/>
      </c>
      <c r="C144" s="41"/>
      <c r="D144" s="33">
        <f t="shared" si="11"/>
        <v>0</v>
      </c>
      <c r="E144" s="36"/>
      <c r="F144" s="33">
        <f t="shared" si="12"/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9" t="str">
        <f>IF(A144="","",VLOOKUP(A144,Parametres!$B$3:$C$16,2,FALSE))</f>
        <v/>
      </c>
      <c r="AI144" s="11">
        <v>134</v>
      </c>
      <c r="AJ144" s="31">
        <f t="shared" si="13"/>
        <v>666</v>
      </c>
    </row>
    <row r="145" spans="1:36" x14ac:dyDescent="0.25">
      <c r="A145" s="7" t="str">
        <f t="shared" si="14"/>
        <v/>
      </c>
      <c r="B145" s="7" t="str">
        <f t="shared" si="15"/>
        <v/>
      </c>
      <c r="C145" s="41"/>
      <c r="D145" s="33">
        <f t="shared" si="11"/>
        <v>0</v>
      </c>
      <c r="E145" s="36"/>
      <c r="F145" s="33">
        <f t="shared" si="12"/>
        <v>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9" t="str">
        <f>IF(A145="","",VLOOKUP(A145,Parametres!$B$3:$C$16,2,FALSE))</f>
        <v/>
      </c>
      <c r="AI145" s="11">
        <v>135</v>
      </c>
      <c r="AJ145" s="31">
        <f t="shared" si="13"/>
        <v>666</v>
      </c>
    </row>
    <row r="146" spans="1:36" x14ac:dyDescent="0.25">
      <c r="A146" s="7" t="str">
        <f t="shared" si="14"/>
        <v/>
      </c>
      <c r="B146" s="7" t="str">
        <f t="shared" si="15"/>
        <v/>
      </c>
      <c r="C146" s="41"/>
      <c r="D146" s="33">
        <f t="shared" si="11"/>
        <v>0</v>
      </c>
      <c r="E146" s="36"/>
      <c r="F146" s="33">
        <f t="shared" si="12"/>
        <v>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9" t="str">
        <f>IF(A146="","",VLOOKUP(A146,Parametres!$B$3:$C$16,2,FALSE))</f>
        <v/>
      </c>
      <c r="AI146" s="11">
        <v>136</v>
      </c>
      <c r="AJ146" s="31">
        <f t="shared" si="13"/>
        <v>666</v>
      </c>
    </row>
    <row r="147" spans="1:36" x14ac:dyDescent="0.25">
      <c r="A147" s="7" t="str">
        <f t="shared" si="14"/>
        <v/>
      </c>
      <c r="B147" s="7" t="str">
        <f t="shared" si="15"/>
        <v/>
      </c>
      <c r="C147" s="41"/>
      <c r="D147" s="33">
        <f t="shared" si="11"/>
        <v>0</v>
      </c>
      <c r="E147" s="36"/>
      <c r="F147" s="33">
        <f t="shared" si="12"/>
        <v>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9" t="str">
        <f>IF(A147="","",VLOOKUP(A147,Parametres!$B$3:$C$16,2,FALSE))</f>
        <v/>
      </c>
      <c r="AI147" s="11">
        <v>137</v>
      </c>
      <c r="AJ147" s="31">
        <f t="shared" si="13"/>
        <v>666</v>
      </c>
    </row>
    <row r="148" spans="1:36" x14ac:dyDescent="0.25">
      <c r="A148" s="7" t="str">
        <f t="shared" si="14"/>
        <v/>
      </c>
      <c r="B148" s="7" t="str">
        <f t="shared" si="15"/>
        <v/>
      </c>
      <c r="C148" s="41"/>
      <c r="D148" s="33">
        <f t="shared" si="11"/>
        <v>0</v>
      </c>
      <c r="E148" s="36"/>
      <c r="F148" s="33">
        <f t="shared" si="12"/>
        <v>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9" t="str">
        <f>IF(A148="","",VLOOKUP(A148,Parametres!$B$3:$C$16,2,FALSE))</f>
        <v/>
      </c>
      <c r="AI148" s="11">
        <v>138</v>
      </c>
      <c r="AJ148" s="31">
        <f t="shared" si="13"/>
        <v>666</v>
      </c>
    </row>
    <row r="149" spans="1:36" x14ac:dyDescent="0.25">
      <c r="A149" s="7" t="str">
        <f t="shared" si="14"/>
        <v/>
      </c>
      <c r="B149" s="7" t="str">
        <f t="shared" si="15"/>
        <v/>
      </c>
      <c r="C149" s="41"/>
      <c r="D149" s="33">
        <f t="shared" si="11"/>
        <v>0</v>
      </c>
      <c r="E149" s="36"/>
      <c r="F149" s="33">
        <f t="shared" si="12"/>
        <v>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9" t="str">
        <f>IF(A149="","",VLOOKUP(A149,Parametres!$B$3:$C$16,2,FALSE))</f>
        <v/>
      </c>
      <c r="AI149" s="11">
        <v>139</v>
      </c>
      <c r="AJ149" s="31">
        <f t="shared" si="13"/>
        <v>666</v>
      </c>
    </row>
    <row r="150" spans="1:36" x14ac:dyDescent="0.25">
      <c r="A150" s="7" t="str">
        <f t="shared" si="14"/>
        <v/>
      </c>
      <c r="B150" s="7" t="str">
        <f t="shared" si="15"/>
        <v/>
      </c>
      <c r="C150" s="41"/>
      <c r="D150" s="33">
        <f t="shared" si="11"/>
        <v>0</v>
      </c>
      <c r="E150" s="36"/>
      <c r="F150" s="33">
        <f t="shared" si="12"/>
        <v>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9" t="str">
        <f>IF(A150="","",VLOOKUP(A150,Parametres!$B$3:$C$16,2,FALSE))</f>
        <v/>
      </c>
      <c r="AI150" s="11">
        <v>140</v>
      </c>
      <c r="AJ150" s="31">
        <f t="shared" si="13"/>
        <v>666</v>
      </c>
    </row>
    <row r="151" spans="1:36" x14ac:dyDescent="0.25">
      <c r="A151" s="7" t="str">
        <f t="shared" si="14"/>
        <v/>
      </c>
      <c r="B151" s="7" t="str">
        <f t="shared" si="15"/>
        <v/>
      </c>
      <c r="C151" s="41"/>
      <c r="D151" s="33">
        <f t="shared" si="11"/>
        <v>0</v>
      </c>
      <c r="E151" s="36"/>
      <c r="F151" s="33">
        <f t="shared" si="12"/>
        <v>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9" t="str">
        <f>IF(A151="","",VLOOKUP(A151,Parametres!$B$3:$C$16,2,FALSE))</f>
        <v/>
      </c>
      <c r="AI151" s="11">
        <v>141</v>
      </c>
      <c r="AJ151" s="31">
        <f t="shared" si="13"/>
        <v>666</v>
      </c>
    </row>
    <row r="152" spans="1:36" x14ac:dyDescent="0.25">
      <c r="A152" s="7" t="str">
        <f t="shared" si="14"/>
        <v/>
      </c>
      <c r="B152" s="7" t="str">
        <f t="shared" si="15"/>
        <v/>
      </c>
      <c r="C152" s="41"/>
      <c r="D152" s="33">
        <f t="shared" si="11"/>
        <v>0</v>
      </c>
      <c r="E152" s="36"/>
      <c r="F152" s="33">
        <f t="shared" si="12"/>
        <v>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9" t="str">
        <f>IF(A152="","",VLOOKUP(A152,Parametres!$B$3:$C$16,2,FALSE))</f>
        <v/>
      </c>
      <c r="AI152" s="11">
        <v>142</v>
      </c>
      <c r="AJ152" s="31">
        <f t="shared" si="13"/>
        <v>666</v>
      </c>
    </row>
    <row r="153" spans="1:36" x14ac:dyDescent="0.25">
      <c r="A153" s="7" t="str">
        <f t="shared" si="14"/>
        <v/>
      </c>
      <c r="B153" s="7" t="str">
        <f t="shared" si="15"/>
        <v/>
      </c>
      <c r="C153" s="41"/>
      <c r="D153" s="33">
        <f t="shared" si="11"/>
        <v>0</v>
      </c>
      <c r="E153" s="36"/>
      <c r="F153" s="33">
        <f t="shared" si="12"/>
        <v>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9" t="str">
        <f>IF(A153="","",VLOOKUP(A153,Parametres!$B$3:$C$16,2,FALSE))</f>
        <v/>
      </c>
      <c r="AI153" s="11">
        <v>143</v>
      </c>
      <c r="AJ153" s="31">
        <f t="shared" si="13"/>
        <v>666</v>
      </c>
    </row>
    <row r="154" spans="1:36" x14ac:dyDescent="0.25">
      <c r="A154" s="7" t="str">
        <f t="shared" si="14"/>
        <v/>
      </c>
      <c r="B154" s="7" t="str">
        <f t="shared" si="15"/>
        <v/>
      </c>
      <c r="C154" s="41"/>
      <c r="D154" s="33">
        <f t="shared" si="11"/>
        <v>0</v>
      </c>
      <c r="E154" s="36"/>
      <c r="F154" s="33">
        <f t="shared" si="12"/>
        <v>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9" t="str">
        <f>IF(A154="","",VLOOKUP(A154,Parametres!$B$3:$C$16,2,FALSE))</f>
        <v/>
      </c>
      <c r="AI154" s="11">
        <v>144</v>
      </c>
      <c r="AJ154" s="31">
        <f t="shared" si="13"/>
        <v>666</v>
      </c>
    </row>
    <row r="155" spans="1:36" x14ac:dyDescent="0.25">
      <c r="A155" s="7" t="str">
        <f t="shared" si="14"/>
        <v/>
      </c>
      <c r="B155" s="7" t="str">
        <f t="shared" si="15"/>
        <v/>
      </c>
      <c r="C155" s="41"/>
      <c r="D155" s="33">
        <f t="shared" si="11"/>
        <v>0</v>
      </c>
      <c r="E155" s="36"/>
      <c r="F155" s="33">
        <f t="shared" si="12"/>
        <v>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9" t="str">
        <f>IF(A155="","",VLOOKUP(A155,Parametres!$B$3:$C$16,2,FALSE))</f>
        <v/>
      </c>
      <c r="AI155" s="11">
        <v>145</v>
      </c>
      <c r="AJ155" s="31">
        <f t="shared" si="13"/>
        <v>666</v>
      </c>
    </row>
    <row r="156" spans="1:36" x14ac:dyDescent="0.25">
      <c r="A156" s="7" t="str">
        <f t="shared" si="14"/>
        <v/>
      </c>
      <c r="B156" s="7" t="str">
        <f t="shared" si="15"/>
        <v/>
      </c>
      <c r="C156" s="41"/>
      <c r="D156" s="33">
        <f t="shared" si="11"/>
        <v>0</v>
      </c>
      <c r="E156" s="36"/>
      <c r="F156" s="33">
        <f t="shared" si="12"/>
        <v>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9" t="str">
        <f>IF(A156="","",VLOOKUP(A156,Parametres!$B$3:$C$16,2,FALSE))</f>
        <v/>
      </c>
      <c r="AI156" s="11">
        <v>146</v>
      </c>
      <c r="AJ156" s="31">
        <f t="shared" si="13"/>
        <v>666</v>
      </c>
    </row>
    <row r="157" spans="1:36" x14ac:dyDescent="0.25">
      <c r="A157" s="7" t="str">
        <f t="shared" si="14"/>
        <v/>
      </c>
      <c r="B157" s="7" t="str">
        <f t="shared" si="15"/>
        <v/>
      </c>
      <c r="C157" s="41"/>
      <c r="D157" s="33">
        <f t="shared" si="11"/>
        <v>0</v>
      </c>
      <c r="E157" s="36"/>
      <c r="F157" s="33">
        <f t="shared" si="12"/>
        <v>0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9" t="str">
        <f>IF(A157="","",VLOOKUP(A157,Parametres!$B$3:$C$16,2,FALSE))</f>
        <v/>
      </c>
      <c r="AI157" s="11">
        <v>147</v>
      </c>
      <c r="AJ157" s="31">
        <f t="shared" si="13"/>
        <v>666</v>
      </c>
    </row>
    <row r="158" spans="1:36" x14ac:dyDescent="0.25">
      <c r="A158" s="7" t="str">
        <f t="shared" si="14"/>
        <v/>
      </c>
      <c r="B158" s="7" t="str">
        <f t="shared" si="15"/>
        <v/>
      </c>
      <c r="C158" s="41"/>
      <c r="D158" s="33">
        <f t="shared" si="11"/>
        <v>0</v>
      </c>
      <c r="E158" s="36"/>
      <c r="F158" s="33">
        <f t="shared" si="12"/>
        <v>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9" t="str">
        <f>IF(A158="","",VLOOKUP(A158,Parametres!$B$3:$C$16,2,FALSE))</f>
        <v/>
      </c>
      <c r="AI158" s="11">
        <v>148</v>
      </c>
      <c r="AJ158" s="31">
        <f t="shared" si="13"/>
        <v>666</v>
      </c>
    </row>
    <row r="159" spans="1:36" x14ac:dyDescent="0.25">
      <c r="A159" s="7" t="str">
        <f t="shared" si="14"/>
        <v/>
      </c>
      <c r="B159" s="7" t="str">
        <f t="shared" si="15"/>
        <v/>
      </c>
      <c r="C159" s="41"/>
      <c r="D159" s="33">
        <f t="shared" si="11"/>
        <v>0</v>
      </c>
      <c r="E159" s="36"/>
      <c r="F159" s="33">
        <f t="shared" si="12"/>
        <v>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9" t="str">
        <f>IF(A159="","",VLOOKUP(A159,Parametres!$B$3:$C$16,2,FALSE))</f>
        <v/>
      </c>
      <c r="AI159" s="11">
        <v>149</v>
      </c>
      <c r="AJ159" s="31">
        <f t="shared" si="13"/>
        <v>666</v>
      </c>
    </row>
    <row r="160" spans="1:36" x14ac:dyDescent="0.25">
      <c r="A160" s="7" t="str">
        <f t="shared" si="14"/>
        <v/>
      </c>
      <c r="B160" s="7" t="str">
        <f t="shared" si="15"/>
        <v/>
      </c>
      <c r="C160" s="41"/>
      <c r="D160" s="33">
        <f t="shared" si="11"/>
        <v>0</v>
      </c>
      <c r="E160" s="36"/>
      <c r="F160" s="33">
        <f t="shared" si="12"/>
        <v>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9" t="str">
        <f>IF(A160="","",VLOOKUP(A160,Parametres!$B$3:$C$16,2,FALSE))</f>
        <v/>
      </c>
      <c r="AI160" s="11">
        <v>150</v>
      </c>
      <c r="AJ160" s="31">
        <f t="shared" si="13"/>
        <v>666</v>
      </c>
    </row>
    <row r="161" spans="1:36" x14ac:dyDescent="0.25">
      <c r="A161" s="7" t="str">
        <f t="shared" si="14"/>
        <v/>
      </c>
      <c r="B161" s="7" t="str">
        <f t="shared" si="15"/>
        <v/>
      </c>
      <c r="C161" s="41"/>
      <c r="D161" s="33">
        <f t="shared" si="11"/>
        <v>0</v>
      </c>
      <c r="E161" s="36"/>
      <c r="F161" s="33">
        <f t="shared" si="12"/>
        <v>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9" t="str">
        <f>IF(A161="","",VLOOKUP(A161,Parametres!$B$3:$C$16,2,FALSE))</f>
        <v/>
      </c>
      <c r="AI161" s="11">
        <v>151</v>
      </c>
      <c r="AJ161" s="31">
        <f t="shared" si="13"/>
        <v>666</v>
      </c>
    </row>
    <row r="162" spans="1:36" x14ac:dyDescent="0.25">
      <c r="A162" s="7" t="str">
        <f t="shared" si="14"/>
        <v/>
      </c>
      <c r="B162" s="7" t="str">
        <f t="shared" si="15"/>
        <v/>
      </c>
      <c r="C162" s="41"/>
      <c r="D162" s="33">
        <f t="shared" si="11"/>
        <v>0</v>
      </c>
      <c r="E162" s="36"/>
      <c r="F162" s="33">
        <f t="shared" si="12"/>
        <v>0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9" t="str">
        <f>IF(A162="","",VLOOKUP(A162,Parametres!$B$3:$C$16,2,FALSE))</f>
        <v/>
      </c>
      <c r="AI162" s="11">
        <v>152</v>
      </c>
      <c r="AJ162" s="31">
        <f t="shared" si="13"/>
        <v>666</v>
      </c>
    </row>
    <row r="163" spans="1:36" x14ac:dyDescent="0.25">
      <c r="A163" s="7" t="str">
        <f t="shared" si="14"/>
        <v/>
      </c>
      <c r="B163" s="7" t="str">
        <f t="shared" si="15"/>
        <v/>
      </c>
      <c r="C163" s="41"/>
      <c r="D163" s="33">
        <f t="shared" si="11"/>
        <v>0</v>
      </c>
      <c r="E163" s="36"/>
      <c r="F163" s="33">
        <f t="shared" si="12"/>
        <v>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9" t="str">
        <f>IF(A163="","",VLOOKUP(A163,Parametres!$B$3:$C$16,2,FALSE))</f>
        <v/>
      </c>
      <c r="AI163" s="11">
        <v>153</v>
      </c>
      <c r="AJ163" s="31">
        <f t="shared" si="13"/>
        <v>666</v>
      </c>
    </row>
    <row r="164" spans="1:36" x14ac:dyDescent="0.25">
      <c r="A164" s="7" t="str">
        <f t="shared" si="14"/>
        <v/>
      </c>
      <c r="B164" s="7" t="str">
        <f t="shared" si="15"/>
        <v/>
      </c>
      <c r="C164" s="41"/>
      <c r="D164" s="33">
        <f t="shared" si="11"/>
        <v>0</v>
      </c>
      <c r="E164" s="36"/>
      <c r="F164" s="33">
        <f t="shared" si="12"/>
        <v>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9" t="str">
        <f>IF(A164="","",VLOOKUP(A164,Parametres!$B$3:$C$16,2,FALSE))</f>
        <v/>
      </c>
      <c r="AI164" s="11">
        <v>154</v>
      </c>
      <c r="AJ164" s="31">
        <f t="shared" si="13"/>
        <v>666</v>
      </c>
    </row>
    <row r="165" spans="1:36" x14ac:dyDescent="0.25">
      <c r="A165" s="7" t="str">
        <f t="shared" si="14"/>
        <v/>
      </c>
      <c r="B165" s="7" t="str">
        <f t="shared" si="15"/>
        <v/>
      </c>
      <c r="C165" s="41"/>
      <c r="D165" s="33">
        <f t="shared" si="11"/>
        <v>0</v>
      </c>
      <c r="E165" s="36"/>
      <c r="F165" s="33">
        <f t="shared" si="12"/>
        <v>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9" t="str">
        <f>IF(A165="","",VLOOKUP(A165,Parametres!$B$3:$C$16,2,FALSE))</f>
        <v/>
      </c>
      <c r="AI165" s="11">
        <v>155</v>
      </c>
      <c r="AJ165" s="31">
        <f t="shared" si="13"/>
        <v>666</v>
      </c>
    </row>
    <row r="166" spans="1:36" x14ac:dyDescent="0.25">
      <c r="A166" s="7" t="str">
        <f t="shared" si="14"/>
        <v/>
      </c>
      <c r="B166" s="7" t="str">
        <f t="shared" si="15"/>
        <v/>
      </c>
      <c r="C166" s="41"/>
      <c r="D166" s="33">
        <f t="shared" si="11"/>
        <v>0</v>
      </c>
      <c r="E166" s="36"/>
      <c r="F166" s="33">
        <f t="shared" si="12"/>
        <v>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9" t="str">
        <f>IF(A166="","",VLOOKUP(A166,Parametres!$B$3:$C$16,2,FALSE))</f>
        <v/>
      </c>
      <c r="AI166" s="11">
        <v>156</v>
      </c>
      <c r="AJ166" s="31">
        <f t="shared" si="13"/>
        <v>666</v>
      </c>
    </row>
    <row r="167" spans="1:36" x14ac:dyDescent="0.25">
      <c r="A167" s="7" t="str">
        <f t="shared" si="14"/>
        <v/>
      </c>
      <c r="B167" s="7" t="str">
        <f t="shared" si="15"/>
        <v/>
      </c>
      <c r="C167" s="41"/>
      <c r="D167" s="33">
        <f t="shared" si="11"/>
        <v>0</v>
      </c>
      <c r="E167" s="36"/>
      <c r="F167" s="33">
        <f t="shared" si="12"/>
        <v>0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9" t="str">
        <f>IF(A167="","",VLOOKUP(A167,Parametres!$B$3:$C$16,2,FALSE))</f>
        <v/>
      </c>
      <c r="AI167" s="11">
        <v>157</v>
      </c>
      <c r="AJ167" s="31">
        <f t="shared" si="13"/>
        <v>666</v>
      </c>
    </row>
    <row r="168" spans="1:36" x14ac:dyDescent="0.25">
      <c r="A168" s="7" t="str">
        <f t="shared" si="14"/>
        <v/>
      </c>
      <c r="B168" s="7" t="str">
        <f t="shared" si="15"/>
        <v/>
      </c>
      <c r="C168" s="41"/>
      <c r="D168" s="33">
        <f t="shared" si="11"/>
        <v>0</v>
      </c>
      <c r="E168" s="36"/>
      <c r="F168" s="33">
        <f t="shared" si="12"/>
        <v>0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9" t="str">
        <f>IF(A168="","",VLOOKUP(A168,Parametres!$B$3:$C$16,2,FALSE))</f>
        <v/>
      </c>
      <c r="AI168" s="11">
        <v>158</v>
      </c>
      <c r="AJ168" s="31">
        <f t="shared" si="13"/>
        <v>666</v>
      </c>
    </row>
    <row r="169" spans="1:36" x14ac:dyDescent="0.25">
      <c r="A169" s="7" t="str">
        <f t="shared" si="14"/>
        <v/>
      </c>
      <c r="B169" s="7" t="str">
        <f t="shared" si="15"/>
        <v/>
      </c>
      <c r="C169" s="41"/>
      <c r="D169" s="33">
        <f t="shared" si="11"/>
        <v>0</v>
      </c>
      <c r="E169" s="36"/>
      <c r="F169" s="33">
        <f t="shared" si="12"/>
        <v>0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9" t="str">
        <f>IF(A169="","",VLOOKUP(A169,Parametres!$B$3:$C$16,2,FALSE))</f>
        <v/>
      </c>
      <c r="AI169" s="11">
        <v>159</v>
      </c>
      <c r="AJ169" s="31">
        <f t="shared" si="13"/>
        <v>666</v>
      </c>
    </row>
    <row r="170" spans="1:36" x14ac:dyDescent="0.25">
      <c r="A170" s="7" t="str">
        <f t="shared" si="14"/>
        <v/>
      </c>
      <c r="B170" s="7" t="str">
        <f t="shared" si="15"/>
        <v/>
      </c>
      <c r="C170" s="41"/>
      <c r="D170" s="33">
        <f t="shared" si="11"/>
        <v>0</v>
      </c>
      <c r="E170" s="36"/>
      <c r="F170" s="33">
        <f t="shared" si="12"/>
        <v>0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9" t="str">
        <f>IF(A170="","",VLOOKUP(A170,Parametres!$B$3:$C$16,2,FALSE))</f>
        <v/>
      </c>
      <c r="AI170" s="11">
        <v>160</v>
      </c>
      <c r="AJ170" s="31">
        <f t="shared" si="13"/>
        <v>666</v>
      </c>
    </row>
    <row r="171" spans="1:36" x14ac:dyDescent="0.25">
      <c r="A171" s="7" t="str">
        <f t="shared" si="14"/>
        <v/>
      </c>
      <c r="B171" s="7" t="str">
        <f t="shared" si="15"/>
        <v/>
      </c>
      <c r="C171" s="41"/>
      <c r="D171" s="33">
        <f t="shared" si="11"/>
        <v>0</v>
      </c>
      <c r="E171" s="36"/>
      <c r="F171" s="33">
        <f t="shared" si="12"/>
        <v>0</v>
      </c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9" t="str">
        <f>IF(A171="","",VLOOKUP(A171,Parametres!$B$3:$C$16,2,FALSE))</f>
        <v/>
      </c>
      <c r="AI171" s="11">
        <v>161</v>
      </c>
      <c r="AJ171" s="31">
        <f t="shared" si="13"/>
        <v>666</v>
      </c>
    </row>
    <row r="172" spans="1:36" x14ac:dyDescent="0.25">
      <c r="A172" s="7" t="str">
        <f t="shared" si="14"/>
        <v/>
      </c>
      <c r="B172" s="7" t="str">
        <f t="shared" si="15"/>
        <v/>
      </c>
      <c r="C172" s="41"/>
      <c r="D172" s="33">
        <f t="shared" si="11"/>
        <v>0</v>
      </c>
      <c r="E172" s="36"/>
      <c r="F172" s="33">
        <f t="shared" si="12"/>
        <v>0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9" t="str">
        <f>IF(A172="","",VLOOKUP(A172,Parametres!$B$3:$C$16,2,FALSE))</f>
        <v/>
      </c>
      <c r="AI172" s="11">
        <v>162</v>
      </c>
      <c r="AJ172" s="31">
        <f t="shared" si="13"/>
        <v>666</v>
      </c>
    </row>
    <row r="173" spans="1:36" x14ac:dyDescent="0.25">
      <c r="A173" s="7" t="str">
        <f t="shared" si="14"/>
        <v/>
      </c>
      <c r="B173" s="7" t="str">
        <f t="shared" si="15"/>
        <v/>
      </c>
      <c r="C173" s="41"/>
      <c r="D173" s="33">
        <f t="shared" si="11"/>
        <v>0</v>
      </c>
      <c r="E173" s="36"/>
      <c r="F173" s="33">
        <f t="shared" si="12"/>
        <v>0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9" t="str">
        <f>IF(A173="","",VLOOKUP(A173,Parametres!$B$3:$C$16,2,FALSE))</f>
        <v/>
      </c>
      <c r="AI173" s="11">
        <v>163</v>
      </c>
      <c r="AJ173" s="31">
        <f t="shared" si="13"/>
        <v>666</v>
      </c>
    </row>
    <row r="174" spans="1:36" x14ac:dyDescent="0.25">
      <c r="A174" s="7" t="str">
        <f t="shared" si="14"/>
        <v/>
      </c>
      <c r="B174" s="7" t="str">
        <f t="shared" si="15"/>
        <v/>
      </c>
      <c r="C174" s="41"/>
      <c r="D174" s="33">
        <f t="shared" si="11"/>
        <v>0</v>
      </c>
      <c r="E174" s="36"/>
      <c r="F174" s="33">
        <f t="shared" si="12"/>
        <v>0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9" t="str">
        <f>IF(A174="","",VLOOKUP(A174,Parametres!$B$3:$C$16,2,FALSE))</f>
        <v/>
      </c>
      <c r="AI174" s="11">
        <v>164</v>
      </c>
      <c r="AJ174" s="31">
        <f t="shared" si="13"/>
        <v>666</v>
      </c>
    </row>
    <row r="175" spans="1:36" x14ac:dyDescent="0.25">
      <c r="A175" s="7" t="str">
        <f t="shared" si="14"/>
        <v/>
      </c>
      <c r="B175" s="7" t="str">
        <f t="shared" si="15"/>
        <v/>
      </c>
      <c r="C175" s="41"/>
      <c r="D175" s="33">
        <f t="shared" si="11"/>
        <v>0</v>
      </c>
      <c r="E175" s="36"/>
      <c r="F175" s="33">
        <f t="shared" si="12"/>
        <v>0</v>
      </c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9" t="str">
        <f>IF(A175="","",VLOOKUP(A175,Parametres!$B$3:$C$16,2,FALSE))</f>
        <v/>
      </c>
      <c r="AI175" s="11">
        <v>165</v>
      </c>
      <c r="AJ175" s="31">
        <f t="shared" si="13"/>
        <v>666</v>
      </c>
    </row>
    <row r="176" spans="1:36" x14ac:dyDescent="0.25">
      <c r="A176" s="7" t="str">
        <f t="shared" si="14"/>
        <v/>
      </c>
      <c r="B176" s="7" t="str">
        <f t="shared" si="15"/>
        <v/>
      </c>
      <c r="C176" s="41"/>
      <c r="D176" s="33">
        <f t="shared" si="11"/>
        <v>0</v>
      </c>
      <c r="E176" s="36"/>
      <c r="F176" s="33">
        <f t="shared" si="12"/>
        <v>0</v>
      </c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9" t="str">
        <f>IF(A176="","",VLOOKUP(A176,Parametres!$B$3:$C$16,2,FALSE))</f>
        <v/>
      </c>
      <c r="AI176" s="11">
        <v>166</v>
      </c>
      <c r="AJ176" s="31">
        <f t="shared" si="13"/>
        <v>666</v>
      </c>
    </row>
    <row r="177" spans="1:36" x14ac:dyDescent="0.25">
      <c r="A177" s="7" t="str">
        <f t="shared" si="14"/>
        <v/>
      </c>
      <c r="B177" s="7" t="str">
        <f t="shared" si="15"/>
        <v/>
      </c>
      <c r="C177" s="41"/>
      <c r="D177" s="33">
        <f t="shared" si="11"/>
        <v>0</v>
      </c>
      <c r="E177" s="36"/>
      <c r="F177" s="33">
        <f t="shared" si="12"/>
        <v>0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9" t="str">
        <f>IF(A177="","",VLOOKUP(A177,Parametres!$B$3:$C$16,2,FALSE))</f>
        <v/>
      </c>
      <c r="AI177" s="11">
        <v>167</v>
      </c>
      <c r="AJ177" s="31">
        <f t="shared" si="13"/>
        <v>666</v>
      </c>
    </row>
    <row r="178" spans="1:36" x14ac:dyDescent="0.25">
      <c r="A178" s="7" t="str">
        <f t="shared" si="14"/>
        <v/>
      </c>
      <c r="B178" s="7" t="str">
        <f t="shared" si="15"/>
        <v/>
      </c>
      <c r="C178" s="41"/>
      <c r="D178" s="33">
        <f t="shared" si="11"/>
        <v>0</v>
      </c>
      <c r="E178" s="36"/>
      <c r="F178" s="33">
        <f t="shared" si="12"/>
        <v>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9" t="str">
        <f>IF(A178="","",VLOOKUP(A178,Parametres!$B$3:$C$16,2,FALSE))</f>
        <v/>
      </c>
      <c r="AI178" s="11">
        <v>168</v>
      </c>
      <c r="AJ178" s="31">
        <f t="shared" si="13"/>
        <v>666</v>
      </c>
    </row>
    <row r="179" spans="1:36" x14ac:dyDescent="0.25">
      <c r="A179" s="7" t="str">
        <f t="shared" si="14"/>
        <v/>
      </c>
      <c r="B179" s="7" t="str">
        <f t="shared" si="15"/>
        <v/>
      </c>
      <c r="C179" s="41"/>
      <c r="D179" s="33">
        <f t="shared" si="11"/>
        <v>0</v>
      </c>
      <c r="E179" s="36"/>
      <c r="F179" s="33">
        <f t="shared" si="12"/>
        <v>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9" t="str">
        <f>IF(A179="","",VLOOKUP(A179,Parametres!$B$3:$C$16,2,FALSE))</f>
        <v/>
      </c>
      <c r="AI179" s="11">
        <v>169</v>
      </c>
      <c r="AJ179" s="31">
        <f t="shared" si="13"/>
        <v>666</v>
      </c>
    </row>
    <row r="180" spans="1:36" x14ac:dyDescent="0.25">
      <c r="A180" s="7" t="str">
        <f t="shared" si="14"/>
        <v/>
      </c>
      <c r="B180" s="7" t="str">
        <f t="shared" si="15"/>
        <v/>
      </c>
      <c r="C180" s="41"/>
      <c r="D180" s="33">
        <f t="shared" si="11"/>
        <v>0</v>
      </c>
      <c r="E180" s="36"/>
      <c r="F180" s="33">
        <f t="shared" si="12"/>
        <v>0</v>
      </c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9" t="str">
        <f>IF(A180="","",VLOOKUP(A180,Parametres!$B$3:$C$16,2,FALSE))</f>
        <v/>
      </c>
      <c r="AI180" s="11">
        <v>170</v>
      </c>
      <c r="AJ180" s="31">
        <f t="shared" si="13"/>
        <v>666</v>
      </c>
    </row>
    <row r="181" spans="1:36" x14ac:dyDescent="0.25">
      <c r="A181" s="7" t="str">
        <f t="shared" si="14"/>
        <v/>
      </c>
      <c r="B181" s="7" t="str">
        <f t="shared" si="15"/>
        <v/>
      </c>
      <c r="C181" s="41"/>
      <c r="D181" s="33">
        <f t="shared" si="11"/>
        <v>0</v>
      </c>
      <c r="E181" s="36"/>
      <c r="F181" s="33">
        <f t="shared" si="12"/>
        <v>0</v>
      </c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9" t="str">
        <f>IF(A181="","",VLOOKUP(A181,Parametres!$B$3:$C$16,2,FALSE))</f>
        <v/>
      </c>
      <c r="AI181" s="11">
        <v>171</v>
      </c>
      <c r="AJ181" s="31">
        <f t="shared" si="13"/>
        <v>666</v>
      </c>
    </row>
    <row r="182" spans="1:36" x14ac:dyDescent="0.25">
      <c r="A182" s="7" t="str">
        <f t="shared" si="14"/>
        <v/>
      </c>
      <c r="B182" s="7" t="str">
        <f t="shared" si="15"/>
        <v/>
      </c>
      <c r="C182" s="41"/>
      <c r="D182" s="33">
        <f t="shared" si="11"/>
        <v>0</v>
      </c>
      <c r="E182" s="36"/>
      <c r="F182" s="33">
        <f t="shared" si="12"/>
        <v>0</v>
      </c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9" t="str">
        <f>IF(A182="","",VLOOKUP(A182,Parametres!$B$3:$C$16,2,FALSE))</f>
        <v/>
      </c>
      <c r="AI182" s="11">
        <v>172</v>
      </c>
      <c r="AJ182" s="31">
        <f t="shared" si="13"/>
        <v>666</v>
      </c>
    </row>
    <row r="183" spans="1:36" x14ac:dyDescent="0.25">
      <c r="A183" s="7" t="str">
        <f t="shared" si="14"/>
        <v/>
      </c>
      <c r="B183" s="7" t="str">
        <f t="shared" si="15"/>
        <v/>
      </c>
      <c r="C183" s="41"/>
      <c r="D183" s="33">
        <f t="shared" si="11"/>
        <v>0</v>
      </c>
      <c r="E183" s="36"/>
      <c r="F183" s="33">
        <f t="shared" si="12"/>
        <v>0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9" t="str">
        <f>IF(A183="","",VLOOKUP(A183,Parametres!$B$3:$C$16,2,FALSE))</f>
        <v/>
      </c>
      <c r="AI183" s="11">
        <v>173</v>
      </c>
      <c r="AJ183" s="31">
        <f t="shared" si="13"/>
        <v>666</v>
      </c>
    </row>
    <row r="184" spans="1:36" x14ac:dyDescent="0.25">
      <c r="A184" s="7" t="str">
        <f t="shared" si="14"/>
        <v/>
      </c>
      <c r="B184" s="7" t="str">
        <f t="shared" si="15"/>
        <v/>
      </c>
      <c r="C184" s="41"/>
      <c r="D184" s="33">
        <f t="shared" si="11"/>
        <v>0</v>
      </c>
      <c r="E184" s="36"/>
      <c r="F184" s="33">
        <f t="shared" si="12"/>
        <v>0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9" t="str">
        <f>IF(A184="","",VLOOKUP(A184,Parametres!$B$3:$C$16,2,FALSE))</f>
        <v/>
      </c>
      <c r="AI184" s="11">
        <v>174</v>
      </c>
      <c r="AJ184" s="31">
        <f t="shared" si="13"/>
        <v>666</v>
      </c>
    </row>
    <row r="185" spans="1:36" x14ac:dyDescent="0.25">
      <c r="A185" s="7" t="str">
        <f t="shared" si="14"/>
        <v/>
      </c>
      <c r="B185" s="7" t="str">
        <f t="shared" si="15"/>
        <v/>
      </c>
      <c r="C185" s="41"/>
      <c r="D185" s="33">
        <f t="shared" si="11"/>
        <v>0</v>
      </c>
      <c r="E185" s="36"/>
      <c r="F185" s="33">
        <f t="shared" si="12"/>
        <v>0</v>
      </c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9" t="str">
        <f>IF(A185="","",VLOOKUP(A185,Parametres!$B$3:$C$16,2,FALSE))</f>
        <v/>
      </c>
      <c r="AI185" s="11">
        <v>175</v>
      </c>
      <c r="AJ185" s="31">
        <f t="shared" si="13"/>
        <v>666</v>
      </c>
    </row>
    <row r="186" spans="1:36" x14ac:dyDescent="0.25">
      <c r="A186" s="7" t="str">
        <f t="shared" si="14"/>
        <v/>
      </c>
      <c r="B186" s="7" t="str">
        <f t="shared" si="15"/>
        <v/>
      </c>
      <c r="C186" s="41"/>
      <c r="D186" s="33">
        <f t="shared" si="11"/>
        <v>0</v>
      </c>
      <c r="E186" s="36"/>
      <c r="F186" s="33">
        <f t="shared" si="12"/>
        <v>0</v>
      </c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9" t="str">
        <f>IF(A186="","",VLOOKUP(A186,Parametres!$B$3:$C$16,2,FALSE))</f>
        <v/>
      </c>
      <c r="AI186" s="11">
        <v>176</v>
      </c>
      <c r="AJ186" s="31">
        <f t="shared" si="13"/>
        <v>666</v>
      </c>
    </row>
    <row r="187" spans="1:36" x14ac:dyDescent="0.25">
      <c r="A187" s="7" t="str">
        <f t="shared" si="14"/>
        <v/>
      </c>
      <c r="B187" s="7" t="str">
        <f t="shared" si="15"/>
        <v/>
      </c>
      <c r="C187" s="41"/>
      <c r="D187" s="33">
        <f t="shared" si="11"/>
        <v>0</v>
      </c>
      <c r="E187" s="36"/>
      <c r="F187" s="33">
        <f t="shared" si="12"/>
        <v>0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9" t="str">
        <f>IF(A187="","",VLOOKUP(A187,Parametres!$B$3:$C$16,2,FALSE))</f>
        <v/>
      </c>
      <c r="AI187" s="11">
        <v>177</v>
      </c>
      <c r="AJ187" s="31">
        <f t="shared" si="13"/>
        <v>666</v>
      </c>
    </row>
    <row r="188" spans="1:36" x14ac:dyDescent="0.25">
      <c r="A188" s="7" t="str">
        <f t="shared" si="14"/>
        <v/>
      </c>
      <c r="B188" s="7" t="str">
        <f t="shared" si="15"/>
        <v/>
      </c>
      <c r="C188" s="41"/>
      <c r="D188" s="33">
        <f t="shared" si="11"/>
        <v>0</v>
      </c>
      <c r="E188" s="36"/>
      <c r="F188" s="33">
        <f t="shared" si="12"/>
        <v>0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9" t="str">
        <f>IF(A188="","",VLOOKUP(A188,Parametres!$B$3:$C$16,2,FALSE))</f>
        <v/>
      </c>
      <c r="AI188" s="11">
        <v>178</v>
      </c>
      <c r="AJ188" s="31">
        <f t="shared" si="13"/>
        <v>666</v>
      </c>
    </row>
    <row r="189" spans="1:36" x14ac:dyDescent="0.25">
      <c r="A189" s="7" t="str">
        <f t="shared" si="14"/>
        <v/>
      </c>
      <c r="B189" s="7" t="str">
        <f t="shared" si="15"/>
        <v/>
      </c>
      <c r="C189" s="41"/>
      <c r="D189" s="33">
        <f t="shared" si="11"/>
        <v>0</v>
      </c>
      <c r="E189" s="36"/>
      <c r="F189" s="33">
        <f t="shared" si="12"/>
        <v>0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9" t="str">
        <f>IF(A189="","",VLOOKUP(A189,Parametres!$B$3:$C$16,2,FALSE))</f>
        <v/>
      </c>
      <c r="AI189" s="11">
        <v>179</v>
      </c>
      <c r="AJ189" s="31">
        <f t="shared" si="13"/>
        <v>666</v>
      </c>
    </row>
    <row r="190" spans="1:36" x14ac:dyDescent="0.25">
      <c r="A190" s="7" t="str">
        <f t="shared" si="14"/>
        <v/>
      </c>
      <c r="B190" s="7" t="str">
        <f t="shared" si="15"/>
        <v/>
      </c>
      <c r="C190" s="41"/>
      <c r="D190" s="33">
        <f t="shared" si="11"/>
        <v>0</v>
      </c>
      <c r="E190" s="36"/>
      <c r="F190" s="33">
        <f t="shared" si="12"/>
        <v>0</v>
      </c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9" t="str">
        <f>IF(A190="","",VLOOKUP(A190,Parametres!$B$3:$C$16,2,FALSE))</f>
        <v/>
      </c>
      <c r="AI190" s="11">
        <v>180</v>
      </c>
      <c r="AJ190" s="31">
        <f t="shared" si="13"/>
        <v>666</v>
      </c>
    </row>
    <row r="191" spans="1:36" x14ac:dyDescent="0.25">
      <c r="A191" s="7" t="str">
        <f t="shared" si="14"/>
        <v/>
      </c>
      <c r="B191" s="7" t="str">
        <f t="shared" si="15"/>
        <v/>
      </c>
      <c r="C191" s="41"/>
      <c r="D191" s="33">
        <f t="shared" si="11"/>
        <v>0</v>
      </c>
      <c r="E191" s="36"/>
      <c r="F191" s="33">
        <f t="shared" si="12"/>
        <v>0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9" t="str">
        <f>IF(A191="","",VLOOKUP(A191,Parametres!$B$3:$C$16,2,FALSE))</f>
        <v/>
      </c>
      <c r="AI191" s="11">
        <v>181</v>
      </c>
      <c r="AJ191" s="31">
        <f t="shared" si="13"/>
        <v>666</v>
      </c>
    </row>
    <row r="192" spans="1:36" x14ac:dyDescent="0.25">
      <c r="A192" s="7" t="str">
        <f t="shared" si="14"/>
        <v/>
      </c>
      <c r="B192" s="7" t="str">
        <f t="shared" si="15"/>
        <v/>
      </c>
      <c r="C192" s="41"/>
      <c r="D192" s="33">
        <f t="shared" si="11"/>
        <v>0</v>
      </c>
      <c r="E192" s="36"/>
      <c r="F192" s="33">
        <f t="shared" si="12"/>
        <v>0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9" t="str">
        <f>IF(A192="","",VLOOKUP(A192,Parametres!$B$3:$C$16,2,FALSE))</f>
        <v/>
      </c>
      <c r="AI192" s="11">
        <v>182</v>
      </c>
      <c r="AJ192" s="31">
        <f t="shared" si="13"/>
        <v>666</v>
      </c>
    </row>
    <row r="193" spans="1:36" x14ac:dyDescent="0.25">
      <c r="A193" s="7" t="str">
        <f t="shared" si="14"/>
        <v/>
      </c>
      <c r="B193" s="7" t="str">
        <f t="shared" si="15"/>
        <v/>
      </c>
      <c r="C193" s="41"/>
      <c r="D193" s="33">
        <f t="shared" si="11"/>
        <v>0</v>
      </c>
      <c r="E193" s="36"/>
      <c r="F193" s="33">
        <f t="shared" si="12"/>
        <v>0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9" t="str">
        <f>IF(A193="","",VLOOKUP(A193,Parametres!$B$3:$C$16,2,FALSE))</f>
        <v/>
      </c>
      <c r="AI193" s="11">
        <v>183</v>
      </c>
      <c r="AJ193" s="31">
        <f t="shared" si="13"/>
        <v>666</v>
      </c>
    </row>
    <row r="194" spans="1:36" x14ac:dyDescent="0.25">
      <c r="A194" s="7" t="str">
        <f t="shared" si="14"/>
        <v/>
      </c>
      <c r="B194" s="7" t="str">
        <f t="shared" si="15"/>
        <v/>
      </c>
      <c r="C194" s="41"/>
      <c r="D194" s="33">
        <f t="shared" si="11"/>
        <v>0</v>
      </c>
      <c r="E194" s="36"/>
      <c r="F194" s="33">
        <f t="shared" si="12"/>
        <v>0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9" t="str">
        <f>IF(A194="","",VLOOKUP(A194,Parametres!$B$3:$C$16,2,FALSE))</f>
        <v/>
      </c>
      <c r="AI194" s="11">
        <v>184</v>
      </c>
      <c r="AJ194" s="31">
        <f t="shared" si="13"/>
        <v>666</v>
      </c>
    </row>
    <row r="195" spans="1:36" x14ac:dyDescent="0.25">
      <c r="A195" s="7" t="str">
        <f t="shared" si="14"/>
        <v/>
      </c>
      <c r="B195" s="7" t="str">
        <f t="shared" si="15"/>
        <v/>
      </c>
      <c r="C195" s="41"/>
      <c r="D195" s="33">
        <f t="shared" si="11"/>
        <v>0</v>
      </c>
      <c r="E195" s="36"/>
      <c r="F195" s="33">
        <f t="shared" si="12"/>
        <v>0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9" t="str">
        <f>IF(A195="","",VLOOKUP(A195,Parametres!$B$3:$C$16,2,FALSE))</f>
        <v/>
      </c>
      <c r="AI195" s="11">
        <v>185</v>
      </c>
      <c r="AJ195" s="31">
        <f t="shared" si="13"/>
        <v>666</v>
      </c>
    </row>
    <row r="196" spans="1:36" x14ac:dyDescent="0.25">
      <c r="A196" s="7" t="str">
        <f t="shared" si="14"/>
        <v/>
      </c>
      <c r="B196" s="7" t="str">
        <f t="shared" si="15"/>
        <v/>
      </c>
      <c r="C196" s="41"/>
      <c r="D196" s="33">
        <f t="shared" si="11"/>
        <v>0</v>
      </c>
      <c r="E196" s="36"/>
      <c r="F196" s="33">
        <f t="shared" si="12"/>
        <v>0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9" t="str">
        <f>IF(A196="","",VLOOKUP(A196,Parametres!$B$3:$C$16,2,FALSE))</f>
        <v/>
      </c>
      <c r="AI196" s="11">
        <v>186</v>
      </c>
      <c r="AJ196" s="31">
        <f t="shared" si="13"/>
        <v>666</v>
      </c>
    </row>
    <row r="197" spans="1:36" x14ac:dyDescent="0.25">
      <c r="A197" s="7" t="str">
        <f t="shared" si="14"/>
        <v/>
      </c>
      <c r="B197" s="7" t="str">
        <f t="shared" si="15"/>
        <v/>
      </c>
      <c r="C197" s="41"/>
      <c r="D197" s="33">
        <f t="shared" si="11"/>
        <v>0</v>
      </c>
      <c r="E197" s="36"/>
      <c r="F197" s="33">
        <f t="shared" si="12"/>
        <v>0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9" t="str">
        <f>IF(A197="","",VLOOKUP(A197,Parametres!$B$3:$C$16,2,FALSE))</f>
        <v/>
      </c>
      <c r="AI197" s="11">
        <v>187</v>
      </c>
      <c r="AJ197" s="31">
        <f t="shared" si="13"/>
        <v>666</v>
      </c>
    </row>
    <row r="198" spans="1:36" x14ac:dyDescent="0.25">
      <c r="A198" s="7" t="str">
        <f t="shared" si="14"/>
        <v/>
      </c>
      <c r="B198" s="7" t="str">
        <f t="shared" si="15"/>
        <v/>
      </c>
      <c r="C198" s="41"/>
      <c r="D198" s="33">
        <f t="shared" si="11"/>
        <v>0</v>
      </c>
      <c r="E198" s="36"/>
      <c r="F198" s="33">
        <f t="shared" si="12"/>
        <v>0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9" t="str">
        <f>IF(A198="","",VLOOKUP(A198,Parametres!$B$3:$C$16,2,FALSE))</f>
        <v/>
      </c>
      <c r="AI198" s="11">
        <v>188</v>
      </c>
      <c r="AJ198" s="31">
        <f t="shared" si="13"/>
        <v>666</v>
      </c>
    </row>
    <row r="199" spans="1:36" x14ac:dyDescent="0.25">
      <c r="A199" s="7" t="str">
        <f t="shared" si="14"/>
        <v/>
      </c>
      <c r="B199" s="7" t="str">
        <f t="shared" si="15"/>
        <v/>
      </c>
      <c r="C199" s="41"/>
      <c r="D199" s="33">
        <f t="shared" si="11"/>
        <v>0</v>
      </c>
      <c r="E199" s="36"/>
      <c r="F199" s="33">
        <f t="shared" si="12"/>
        <v>0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9" t="str">
        <f>IF(A199="","",VLOOKUP(A199,Parametres!$B$3:$C$16,2,FALSE))</f>
        <v/>
      </c>
      <c r="AI199" s="11">
        <v>189</v>
      </c>
      <c r="AJ199" s="31">
        <f t="shared" si="13"/>
        <v>666</v>
      </c>
    </row>
    <row r="200" spans="1:36" x14ac:dyDescent="0.25">
      <c r="A200" s="7" t="str">
        <f t="shared" si="14"/>
        <v/>
      </c>
      <c r="B200" s="7" t="str">
        <f t="shared" si="15"/>
        <v/>
      </c>
      <c r="C200" s="41"/>
      <c r="D200" s="33">
        <f t="shared" si="11"/>
        <v>0</v>
      </c>
      <c r="E200" s="36"/>
      <c r="F200" s="33">
        <f t="shared" si="12"/>
        <v>0</v>
      </c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9" t="str">
        <f>IF(A200="","",VLOOKUP(A200,Parametres!$B$3:$C$16,2,FALSE))</f>
        <v/>
      </c>
      <c r="AI200" s="11">
        <v>190</v>
      </c>
      <c r="AJ200" s="31">
        <f t="shared" si="13"/>
        <v>666</v>
      </c>
    </row>
    <row r="201" spans="1:36" x14ac:dyDescent="0.25">
      <c r="A201" s="7" t="str">
        <f t="shared" si="14"/>
        <v/>
      </c>
      <c r="B201" s="7" t="str">
        <f t="shared" si="15"/>
        <v/>
      </c>
      <c r="C201" s="41"/>
      <c r="D201" s="33">
        <f t="shared" si="11"/>
        <v>0</v>
      </c>
      <c r="E201" s="36"/>
      <c r="F201" s="33">
        <f t="shared" si="12"/>
        <v>0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9" t="str">
        <f>IF(A201="","",VLOOKUP(A201,Parametres!$B$3:$C$16,2,FALSE))</f>
        <v/>
      </c>
      <c r="AI201" s="11">
        <v>191</v>
      </c>
      <c r="AJ201" s="31">
        <f t="shared" si="13"/>
        <v>666</v>
      </c>
    </row>
    <row r="202" spans="1:36" x14ac:dyDescent="0.25">
      <c r="A202" s="7" t="str">
        <f t="shared" si="14"/>
        <v/>
      </c>
      <c r="B202" s="7" t="str">
        <f t="shared" si="15"/>
        <v/>
      </c>
      <c r="C202" s="41"/>
      <c r="D202" s="33">
        <f t="shared" si="11"/>
        <v>0</v>
      </c>
      <c r="E202" s="36"/>
      <c r="F202" s="33">
        <f t="shared" si="12"/>
        <v>0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9" t="str">
        <f>IF(A202="","",VLOOKUP(A202,Parametres!$B$3:$C$16,2,FALSE))</f>
        <v/>
      </c>
      <c r="AI202" s="11">
        <v>192</v>
      </c>
      <c r="AJ202" s="31">
        <f t="shared" si="13"/>
        <v>666</v>
      </c>
    </row>
    <row r="203" spans="1:36" x14ac:dyDescent="0.25">
      <c r="A203" s="7" t="str">
        <f t="shared" si="14"/>
        <v/>
      </c>
      <c r="B203" s="7" t="str">
        <f t="shared" si="15"/>
        <v/>
      </c>
      <c r="C203" s="41"/>
      <c r="D203" s="33">
        <f t="shared" ref="D203:D266" si="16">E203+F203+AG203</f>
        <v>0</v>
      </c>
      <c r="E203" s="36"/>
      <c r="F203" s="33">
        <f t="shared" ref="F203:F266" si="17">SUM(G203:AF203)</f>
        <v>0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9" t="str">
        <f>IF(A203="","",VLOOKUP(A203,Parametres!$B$3:$C$16,2,FALSE))</f>
        <v/>
      </c>
      <c r="AI203" s="11">
        <v>193</v>
      </c>
      <c r="AJ203" s="31">
        <f t="shared" ref="AJ203:AJ266" si="18">SUM(D203:AG203)+666</f>
        <v>666</v>
      </c>
    </row>
    <row r="204" spans="1:36" x14ac:dyDescent="0.25">
      <c r="A204" s="7" t="str">
        <f t="shared" ref="A204:A267" si="19">IF($C204="","",$A$11)</f>
        <v/>
      </c>
      <c r="B204" s="7" t="str">
        <f t="shared" ref="B204:B267" si="20">IF($C204="","",$B$11)</f>
        <v/>
      </c>
      <c r="C204" s="41"/>
      <c r="D204" s="33">
        <f t="shared" si="16"/>
        <v>0</v>
      </c>
      <c r="E204" s="36"/>
      <c r="F204" s="33">
        <f t="shared" si="17"/>
        <v>0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9" t="str">
        <f>IF(A204="","",VLOOKUP(A204,Parametres!$B$3:$C$16,2,FALSE))</f>
        <v/>
      </c>
      <c r="AI204" s="11">
        <v>194</v>
      </c>
      <c r="AJ204" s="31">
        <f t="shared" si="18"/>
        <v>666</v>
      </c>
    </row>
    <row r="205" spans="1:36" x14ac:dyDescent="0.25">
      <c r="A205" s="7" t="str">
        <f t="shared" si="19"/>
        <v/>
      </c>
      <c r="B205" s="7" t="str">
        <f t="shared" si="20"/>
        <v/>
      </c>
      <c r="C205" s="41"/>
      <c r="D205" s="33">
        <f t="shared" si="16"/>
        <v>0</v>
      </c>
      <c r="E205" s="36"/>
      <c r="F205" s="33">
        <f t="shared" si="17"/>
        <v>0</v>
      </c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9" t="str">
        <f>IF(A205="","",VLOOKUP(A205,Parametres!$B$3:$C$16,2,FALSE))</f>
        <v/>
      </c>
      <c r="AI205" s="11">
        <v>195</v>
      </c>
      <c r="AJ205" s="31">
        <f t="shared" si="18"/>
        <v>666</v>
      </c>
    </row>
    <row r="206" spans="1:36" x14ac:dyDescent="0.25">
      <c r="A206" s="7" t="str">
        <f t="shared" si="19"/>
        <v/>
      </c>
      <c r="B206" s="7" t="str">
        <f t="shared" si="20"/>
        <v/>
      </c>
      <c r="C206" s="41"/>
      <c r="D206" s="33">
        <f t="shared" si="16"/>
        <v>0</v>
      </c>
      <c r="E206" s="36"/>
      <c r="F206" s="33">
        <f t="shared" si="17"/>
        <v>0</v>
      </c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9" t="str">
        <f>IF(A206="","",VLOOKUP(A206,Parametres!$B$3:$C$16,2,FALSE))</f>
        <v/>
      </c>
      <c r="AI206" s="11">
        <v>196</v>
      </c>
      <c r="AJ206" s="31">
        <f t="shared" si="18"/>
        <v>666</v>
      </c>
    </row>
    <row r="207" spans="1:36" x14ac:dyDescent="0.25">
      <c r="A207" s="7" t="str">
        <f t="shared" si="19"/>
        <v/>
      </c>
      <c r="B207" s="7" t="str">
        <f t="shared" si="20"/>
        <v/>
      </c>
      <c r="C207" s="41"/>
      <c r="D207" s="33">
        <f t="shared" si="16"/>
        <v>0</v>
      </c>
      <c r="E207" s="36"/>
      <c r="F207" s="33">
        <f t="shared" si="17"/>
        <v>0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9" t="str">
        <f>IF(A207="","",VLOOKUP(A207,Parametres!$B$3:$C$16,2,FALSE))</f>
        <v/>
      </c>
      <c r="AI207" s="11">
        <v>197</v>
      </c>
      <c r="AJ207" s="31">
        <f t="shared" si="18"/>
        <v>666</v>
      </c>
    </row>
    <row r="208" spans="1:36" x14ac:dyDescent="0.25">
      <c r="A208" s="7" t="str">
        <f t="shared" si="19"/>
        <v/>
      </c>
      <c r="B208" s="7" t="str">
        <f t="shared" si="20"/>
        <v/>
      </c>
      <c r="C208" s="41"/>
      <c r="D208" s="33">
        <f t="shared" si="16"/>
        <v>0</v>
      </c>
      <c r="E208" s="36"/>
      <c r="F208" s="33">
        <f t="shared" si="17"/>
        <v>0</v>
      </c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9" t="str">
        <f>IF(A208="","",VLOOKUP(A208,Parametres!$B$3:$C$16,2,FALSE))</f>
        <v/>
      </c>
      <c r="AI208" s="11">
        <v>198</v>
      </c>
      <c r="AJ208" s="31">
        <f t="shared" si="18"/>
        <v>666</v>
      </c>
    </row>
    <row r="209" spans="1:36" x14ac:dyDescent="0.25">
      <c r="A209" s="7" t="str">
        <f t="shared" si="19"/>
        <v/>
      </c>
      <c r="B209" s="7" t="str">
        <f t="shared" si="20"/>
        <v/>
      </c>
      <c r="C209" s="41"/>
      <c r="D209" s="33">
        <f t="shared" si="16"/>
        <v>0</v>
      </c>
      <c r="E209" s="36"/>
      <c r="F209" s="33">
        <f t="shared" si="17"/>
        <v>0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9" t="str">
        <f>IF(A209="","",VLOOKUP(A209,Parametres!$B$3:$C$16,2,FALSE))</f>
        <v/>
      </c>
      <c r="AI209" s="11">
        <v>199</v>
      </c>
      <c r="AJ209" s="31">
        <f t="shared" si="18"/>
        <v>666</v>
      </c>
    </row>
    <row r="210" spans="1:36" x14ac:dyDescent="0.25">
      <c r="A210" s="7" t="str">
        <f t="shared" si="19"/>
        <v/>
      </c>
      <c r="B210" s="7" t="str">
        <f t="shared" si="20"/>
        <v/>
      </c>
      <c r="C210" s="41"/>
      <c r="D210" s="33">
        <f t="shared" si="16"/>
        <v>0</v>
      </c>
      <c r="E210" s="36"/>
      <c r="F210" s="33">
        <f t="shared" si="17"/>
        <v>0</v>
      </c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9" t="str">
        <f>IF(A210="","",VLOOKUP(A210,Parametres!$B$3:$C$16,2,FALSE))</f>
        <v/>
      </c>
      <c r="AI210" s="11">
        <v>200</v>
      </c>
      <c r="AJ210" s="31">
        <f t="shared" si="18"/>
        <v>666</v>
      </c>
    </row>
    <row r="211" spans="1:36" x14ac:dyDescent="0.25">
      <c r="A211" s="7" t="str">
        <f t="shared" si="19"/>
        <v/>
      </c>
      <c r="B211" s="7" t="str">
        <f t="shared" si="20"/>
        <v/>
      </c>
      <c r="C211" s="41"/>
      <c r="D211" s="33">
        <f t="shared" si="16"/>
        <v>0</v>
      </c>
      <c r="E211" s="36"/>
      <c r="F211" s="33">
        <f t="shared" si="17"/>
        <v>0</v>
      </c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9" t="str">
        <f>IF(A211="","",VLOOKUP(A211,Parametres!$B$3:$C$16,2,FALSE))</f>
        <v/>
      </c>
      <c r="AI211" s="11">
        <v>201</v>
      </c>
      <c r="AJ211" s="31">
        <f t="shared" si="18"/>
        <v>666</v>
      </c>
    </row>
    <row r="212" spans="1:36" x14ac:dyDescent="0.25">
      <c r="A212" s="7" t="str">
        <f t="shared" si="19"/>
        <v/>
      </c>
      <c r="B212" s="7" t="str">
        <f t="shared" si="20"/>
        <v/>
      </c>
      <c r="C212" s="41"/>
      <c r="D212" s="33">
        <f t="shared" si="16"/>
        <v>0</v>
      </c>
      <c r="E212" s="36"/>
      <c r="F212" s="33">
        <f t="shared" si="17"/>
        <v>0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9" t="str">
        <f>IF(A212="","",VLOOKUP(A212,Parametres!$B$3:$C$16,2,FALSE))</f>
        <v/>
      </c>
      <c r="AI212" s="11">
        <v>202</v>
      </c>
      <c r="AJ212" s="31">
        <f t="shared" si="18"/>
        <v>666</v>
      </c>
    </row>
    <row r="213" spans="1:36" x14ac:dyDescent="0.25">
      <c r="A213" s="7" t="str">
        <f t="shared" si="19"/>
        <v/>
      </c>
      <c r="B213" s="7" t="str">
        <f t="shared" si="20"/>
        <v/>
      </c>
      <c r="C213" s="41"/>
      <c r="D213" s="33">
        <f t="shared" si="16"/>
        <v>0</v>
      </c>
      <c r="E213" s="36"/>
      <c r="F213" s="33">
        <f t="shared" si="17"/>
        <v>0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9" t="str">
        <f>IF(A213="","",VLOOKUP(A213,Parametres!$B$3:$C$16,2,FALSE))</f>
        <v/>
      </c>
      <c r="AI213" s="11">
        <v>203</v>
      </c>
      <c r="AJ213" s="31">
        <f t="shared" si="18"/>
        <v>666</v>
      </c>
    </row>
    <row r="214" spans="1:36" x14ac:dyDescent="0.25">
      <c r="A214" s="7" t="str">
        <f t="shared" si="19"/>
        <v/>
      </c>
      <c r="B214" s="7" t="str">
        <f t="shared" si="20"/>
        <v/>
      </c>
      <c r="C214" s="41"/>
      <c r="D214" s="33">
        <f t="shared" si="16"/>
        <v>0</v>
      </c>
      <c r="E214" s="36"/>
      <c r="F214" s="33">
        <f t="shared" si="17"/>
        <v>0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9" t="str">
        <f>IF(A214="","",VLOOKUP(A214,Parametres!$B$3:$C$16,2,FALSE))</f>
        <v/>
      </c>
      <c r="AI214" s="11">
        <v>204</v>
      </c>
      <c r="AJ214" s="31">
        <f t="shared" si="18"/>
        <v>666</v>
      </c>
    </row>
    <row r="215" spans="1:36" x14ac:dyDescent="0.25">
      <c r="A215" s="7" t="str">
        <f t="shared" si="19"/>
        <v/>
      </c>
      <c r="B215" s="7" t="str">
        <f t="shared" si="20"/>
        <v/>
      </c>
      <c r="C215" s="41"/>
      <c r="D215" s="33">
        <f t="shared" si="16"/>
        <v>0</v>
      </c>
      <c r="E215" s="36"/>
      <c r="F215" s="33">
        <f t="shared" si="17"/>
        <v>0</v>
      </c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9" t="str">
        <f>IF(A215="","",VLOOKUP(A215,Parametres!$B$3:$C$16,2,FALSE))</f>
        <v/>
      </c>
      <c r="AI215" s="11">
        <v>205</v>
      </c>
      <c r="AJ215" s="31">
        <f t="shared" si="18"/>
        <v>666</v>
      </c>
    </row>
    <row r="216" spans="1:36" x14ac:dyDescent="0.25">
      <c r="A216" s="7" t="str">
        <f t="shared" si="19"/>
        <v/>
      </c>
      <c r="B216" s="7" t="str">
        <f t="shared" si="20"/>
        <v/>
      </c>
      <c r="C216" s="41"/>
      <c r="D216" s="33">
        <f t="shared" si="16"/>
        <v>0</v>
      </c>
      <c r="E216" s="36"/>
      <c r="F216" s="33">
        <f t="shared" si="17"/>
        <v>0</v>
      </c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9" t="str">
        <f>IF(A216="","",VLOOKUP(A216,Parametres!$B$3:$C$16,2,FALSE))</f>
        <v/>
      </c>
      <c r="AI216" s="11">
        <v>206</v>
      </c>
      <c r="AJ216" s="31">
        <f t="shared" si="18"/>
        <v>666</v>
      </c>
    </row>
    <row r="217" spans="1:36" x14ac:dyDescent="0.25">
      <c r="A217" s="7" t="str">
        <f t="shared" si="19"/>
        <v/>
      </c>
      <c r="B217" s="7" t="str">
        <f t="shared" si="20"/>
        <v/>
      </c>
      <c r="C217" s="41"/>
      <c r="D217" s="33">
        <f t="shared" si="16"/>
        <v>0</v>
      </c>
      <c r="E217" s="36"/>
      <c r="F217" s="33">
        <f t="shared" si="17"/>
        <v>0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9" t="str">
        <f>IF(A217="","",VLOOKUP(A217,Parametres!$B$3:$C$16,2,FALSE))</f>
        <v/>
      </c>
      <c r="AI217" s="11">
        <v>207</v>
      </c>
      <c r="AJ217" s="31">
        <f t="shared" si="18"/>
        <v>666</v>
      </c>
    </row>
    <row r="218" spans="1:36" x14ac:dyDescent="0.25">
      <c r="A218" s="7" t="str">
        <f t="shared" si="19"/>
        <v/>
      </c>
      <c r="B218" s="7" t="str">
        <f t="shared" si="20"/>
        <v/>
      </c>
      <c r="C218" s="41"/>
      <c r="D218" s="33">
        <f t="shared" si="16"/>
        <v>0</v>
      </c>
      <c r="E218" s="36"/>
      <c r="F218" s="33">
        <f t="shared" si="17"/>
        <v>0</v>
      </c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9" t="str">
        <f>IF(A218="","",VLOOKUP(A218,Parametres!$B$3:$C$16,2,FALSE))</f>
        <v/>
      </c>
      <c r="AI218" s="11">
        <v>208</v>
      </c>
      <c r="AJ218" s="31">
        <f t="shared" si="18"/>
        <v>666</v>
      </c>
    </row>
    <row r="219" spans="1:36" x14ac:dyDescent="0.25">
      <c r="A219" s="7" t="str">
        <f t="shared" si="19"/>
        <v/>
      </c>
      <c r="B219" s="7" t="str">
        <f t="shared" si="20"/>
        <v/>
      </c>
      <c r="C219" s="41"/>
      <c r="D219" s="33">
        <f t="shared" si="16"/>
        <v>0</v>
      </c>
      <c r="E219" s="36"/>
      <c r="F219" s="33">
        <f t="shared" si="17"/>
        <v>0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9" t="str">
        <f>IF(A219="","",VLOOKUP(A219,Parametres!$B$3:$C$16,2,FALSE))</f>
        <v/>
      </c>
      <c r="AI219" s="11">
        <v>209</v>
      </c>
      <c r="AJ219" s="31">
        <f t="shared" si="18"/>
        <v>666</v>
      </c>
    </row>
    <row r="220" spans="1:36" x14ac:dyDescent="0.25">
      <c r="A220" s="7" t="str">
        <f t="shared" si="19"/>
        <v/>
      </c>
      <c r="B220" s="7" t="str">
        <f t="shared" si="20"/>
        <v/>
      </c>
      <c r="C220" s="41"/>
      <c r="D220" s="33">
        <f t="shared" si="16"/>
        <v>0</v>
      </c>
      <c r="E220" s="36"/>
      <c r="F220" s="33">
        <f t="shared" si="17"/>
        <v>0</v>
      </c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9" t="str">
        <f>IF(A220="","",VLOOKUP(A220,Parametres!$B$3:$C$16,2,FALSE))</f>
        <v/>
      </c>
      <c r="AI220" s="11">
        <v>210</v>
      </c>
      <c r="AJ220" s="31">
        <f t="shared" si="18"/>
        <v>666</v>
      </c>
    </row>
    <row r="221" spans="1:36" x14ac:dyDescent="0.25">
      <c r="A221" s="7" t="str">
        <f t="shared" si="19"/>
        <v/>
      </c>
      <c r="B221" s="7" t="str">
        <f t="shared" si="20"/>
        <v/>
      </c>
      <c r="C221" s="41"/>
      <c r="D221" s="33">
        <f t="shared" si="16"/>
        <v>0</v>
      </c>
      <c r="E221" s="36"/>
      <c r="F221" s="33">
        <f t="shared" si="17"/>
        <v>0</v>
      </c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9" t="str">
        <f>IF(A221="","",VLOOKUP(A221,Parametres!$B$3:$C$16,2,FALSE))</f>
        <v/>
      </c>
      <c r="AI221" s="11">
        <v>211</v>
      </c>
      <c r="AJ221" s="31">
        <f t="shared" si="18"/>
        <v>666</v>
      </c>
    </row>
    <row r="222" spans="1:36" x14ac:dyDescent="0.25">
      <c r="A222" s="7" t="str">
        <f t="shared" si="19"/>
        <v/>
      </c>
      <c r="B222" s="7" t="str">
        <f t="shared" si="20"/>
        <v/>
      </c>
      <c r="C222" s="41"/>
      <c r="D222" s="33">
        <f t="shared" si="16"/>
        <v>0</v>
      </c>
      <c r="E222" s="36"/>
      <c r="F222" s="33">
        <f t="shared" si="17"/>
        <v>0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9" t="str">
        <f>IF(A222="","",VLOOKUP(A222,Parametres!$B$3:$C$16,2,FALSE))</f>
        <v/>
      </c>
      <c r="AI222" s="11">
        <v>212</v>
      </c>
      <c r="AJ222" s="31">
        <f t="shared" si="18"/>
        <v>666</v>
      </c>
    </row>
    <row r="223" spans="1:36" x14ac:dyDescent="0.25">
      <c r="A223" s="7" t="str">
        <f t="shared" si="19"/>
        <v/>
      </c>
      <c r="B223" s="7" t="str">
        <f t="shared" si="20"/>
        <v/>
      </c>
      <c r="C223" s="41"/>
      <c r="D223" s="33">
        <f t="shared" si="16"/>
        <v>0</v>
      </c>
      <c r="E223" s="36"/>
      <c r="F223" s="33">
        <f t="shared" si="17"/>
        <v>0</v>
      </c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9" t="str">
        <f>IF(A223="","",VLOOKUP(A223,Parametres!$B$3:$C$16,2,FALSE))</f>
        <v/>
      </c>
      <c r="AI223" s="11">
        <v>213</v>
      </c>
      <c r="AJ223" s="31">
        <f t="shared" si="18"/>
        <v>666</v>
      </c>
    </row>
    <row r="224" spans="1:36" x14ac:dyDescent="0.25">
      <c r="A224" s="7" t="str">
        <f t="shared" si="19"/>
        <v/>
      </c>
      <c r="B224" s="7" t="str">
        <f t="shared" si="20"/>
        <v/>
      </c>
      <c r="C224" s="41"/>
      <c r="D224" s="33">
        <f t="shared" si="16"/>
        <v>0</v>
      </c>
      <c r="E224" s="36"/>
      <c r="F224" s="33">
        <f t="shared" si="17"/>
        <v>0</v>
      </c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9" t="str">
        <f>IF(A224="","",VLOOKUP(A224,Parametres!$B$3:$C$16,2,FALSE))</f>
        <v/>
      </c>
      <c r="AI224" s="11">
        <v>214</v>
      </c>
      <c r="AJ224" s="31">
        <f t="shared" si="18"/>
        <v>666</v>
      </c>
    </row>
    <row r="225" spans="1:36" x14ac:dyDescent="0.25">
      <c r="A225" s="7" t="str">
        <f t="shared" si="19"/>
        <v/>
      </c>
      <c r="B225" s="7" t="str">
        <f t="shared" si="20"/>
        <v/>
      </c>
      <c r="C225" s="41"/>
      <c r="D225" s="33">
        <f t="shared" si="16"/>
        <v>0</v>
      </c>
      <c r="E225" s="36"/>
      <c r="F225" s="33">
        <f t="shared" si="17"/>
        <v>0</v>
      </c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9" t="str">
        <f>IF(A225="","",VLOOKUP(A225,Parametres!$B$3:$C$16,2,FALSE))</f>
        <v/>
      </c>
      <c r="AI225" s="11">
        <v>215</v>
      </c>
      <c r="AJ225" s="31">
        <f t="shared" si="18"/>
        <v>666</v>
      </c>
    </row>
    <row r="226" spans="1:36" x14ac:dyDescent="0.25">
      <c r="A226" s="7" t="str">
        <f t="shared" si="19"/>
        <v/>
      </c>
      <c r="B226" s="7" t="str">
        <f t="shared" si="20"/>
        <v/>
      </c>
      <c r="C226" s="41"/>
      <c r="D226" s="33">
        <f t="shared" si="16"/>
        <v>0</v>
      </c>
      <c r="E226" s="36"/>
      <c r="F226" s="33">
        <f t="shared" si="17"/>
        <v>0</v>
      </c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9" t="str">
        <f>IF(A226="","",VLOOKUP(A226,Parametres!$B$3:$C$16,2,FALSE))</f>
        <v/>
      </c>
      <c r="AI226" s="11">
        <v>216</v>
      </c>
      <c r="AJ226" s="31">
        <f t="shared" si="18"/>
        <v>666</v>
      </c>
    </row>
    <row r="227" spans="1:36" x14ac:dyDescent="0.25">
      <c r="A227" s="7" t="str">
        <f t="shared" si="19"/>
        <v/>
      </c>
      <c r="B227" s="7" t="str">
        <f t="shared" si="20"/>
        <v/>
      </c>
      <c r="C227" s="41"/>
      <c r="D227" s="33">
        <f t="shared" si="16"/>
        <v>0</v>
      </c>
      <c r="E227" s="36"/>
      <c r="F227" s="33">
        <f t="shared" si="17"/>
        <v>0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9" t="str">
        <f>IF(A227="","",VLOOKUP(A227,Parametres!$B$3:$C$16,2,FALSE))</f>
        <v/>
      </c>
      <c r="AI227" s="11">
        <v>217</v>
      </c>
      <c r="AJ227" s="31">
        <f t="shared" si="18"/>
        <v>666</v>
      </c>
    </row>
    <row r="228" spans="1:36" x14ac:dyDescent="0.25">
      <c r="A228" s="7" t="str">
        <f t="shared" si="19"/>
        <v/>
      </c>
      <c r="B228" s="7" t="str">
        <f t="shared" si="20"/>
        <v/>
      </c>
      <c r="C228" s="41"/>
      <c r="D228" s="33">
        <f t="shared" si="16"/>
        <v>0</v>
      </c>
      <c r="E228" s="36"/>
      <c r="F228" s="33">
        <f t="shared" si="17"/>
        <v>0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9" t="str">
        <f>IF(A228="","",VLOOKUP(A228,Parametres!$B$3:$C$16,2,FALSE))</f>
        <v/>
      </c>
      <c r="AI228" s="11">
        <v>218</v>
      </c>
      <c r="AJ228" s="31">
        <f t="shared" si="18"/>
        <v>666</v>
      </c>
    </row>
    <row r="229" spans="1:36" x14ac:dyDescent="0.25">
      <c r="A229" s="7" t="str">
        <f t="shared" si="19"/>
        <v/>
      </c>
      <c r="B229" s="7" t="str">
        <f t="shared" si="20"/>
        <v/>
      </c>
      <c r="C229" s="41"/>
      <c r="D229" s="33">
        <f t="shared" si="16"/>
        <v>0</v>
      </c>
      <c r="E229" s="36"/>
      <c r="F229" s="33">
        <f t="shared" si="17"/>
        <v>0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9" t="str">
        <f>IF(A229="","",VLOOKUP(A229,Parametres!$B$3:$C$16,2,FALSE))</f>
        <v/>
      </c>
      <c r="AI229" s="11">
        <v>219</v>
      </c>
      <c r="AJ229" s="31">
        <f t="shared" si="18"/>
        <v>666</v>
      </c>
    </row>
    <row r="230" spans="1:36" x14ac:dyDescent="0.25">
      <c r="A230" s="7" t="str">
        <f t="shared" si="19"/>
        <v/>
      </c>
      <c r="B230" s="7" t="str">
        <f t="shared" si="20"/>
        <v/>
      </c>
      <c r="C230" s="41"/>
      <c r="D230" s="33">
        <f t="shared" si="16"/>
        <v>0</v>
      </c>
      <c r="E230" s="36"/>
      <c r="F230" s="33">
        <f t="shared" si="17"/>
        <v>0</v>
      </c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9" t="str">
        <f>IF(A230="","",VLOOKUP(A230,Parametres!$B$3:$C$16,2,FALSE))</f>
        <v/>
      </c>
      <c r="AI230" s="11">
        <v>220</v>
      </c>
      <c r="AJ230" s="31">
        <f t="shared" si="18"/>
        <v>666</v>
      </c>
    </row>
    <row r="231" spans="1:36" x14ac:dyDescent="0.25">
      <c r="A231" s="7" t="str">
        <f t="shared" si="19"/>
        <v/>
      </c>
      <c r="B231" s="7" t="str">
        <f t="shared" si="20"/>
        <v/>
      </c>
      <c r="C231" s="41"/>
      <c r="D231" s="33">
        <f t="shared" si="16"/>
        <v>0</v>
      </c>
      <c r="E231" s="36"/>
      <c r="F231" s="33">
        <f t="shared" si="17"/>
        <v>0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9" t="str">
        <f>IF(A231="","",VLOOKUP(A231,Parametres!$B$3:$C$16,2,FALSE))</f>
        <v/>
      </c>
      <c r="AI231" s="11">
        <v>221</v>
      </c>
      <c r="AJ231" s="31">
        <f t="shared" si="18"/>
        <v>666</v>
      </c>
    </row>
    <row r="232" spans="1:36" x14ac:dyDescent="0.25">
      <c r="A232" s="7" t="str">
        <f t="shared" si="19"/>
        <v/>
      </c>
      <c r="B232" s="7" t="str">
        <f t="shared" si="20"/>
        <v/>
      </c>
      <c r="C232" s="41"/>
      <c r="D232" s="33">
        <f t="shared" si="16"/>
        <v>0</v>
      </c>
      <c r="E232" s="36"/>
      <c r="F232" s="33">
        <f t="shared" si="17"/>
        <v>0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9" t="str">
        <f>IF(A232="","",VLOOKUP(A232,Parametres!$B$3:$C$16,2,FALSE))</f>
        <v/>
      </c>
      <c r="AI232" s="11">
        <v>222</v>
      </c>
      <c r="AJ232" s="31">
        <f t="shared" si="18"/>
        <v>666</v>
      </c>
    </row>
    <row r="233" spans="1:36" x14ac:dyDescent="0.25">
      <c r="A233" s="7" t="str">
        <f t="shared" si="19"/>
        <v/>
      </c>
      <c r="B233" s="7" t="str">
        <f t="shared" si="20"/>
        <v/>
      </c>
      <c r="C233" s="41"/>
      <c r="D233" s="33">
        <f t="shared" si="16"/>
        <v>0</v>
      </c>
      <c r="E233" s="36"/>
      <c r="F233" s="33">
        <f t="shared" si="17"/>
        <v>0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9" t="str">
        <f>IF(A233="","",VLOOKUP(A233,Parametres!$B$3:$C$16,2,FALSE))</f>
        <v/>
      </c>
      <c r="AI233" s="11">
        <v>223</v>
      </c>
      <c r="AJ233" s="31">
        <f t="shared" si="18"/>
        <v>666</v>
      </c>
    </row>
    <row r="234" spans="1:36" x14ac:dyDescent="0.25">
      <c r="A234" s="7" t="str">
        <f t="shared" si="19"/>
        <v/>
      </c>
      <c r="B234" s="7" t="str">
        <f t="shared" si="20"/>
        <v/>
      </c>
      <c r="C234" s="41"/>
      <c r="D234" s="33">
        <f t="shared" si="16"/>
        <v>0</v>
      </c>
      <c r="E234" s="36"/>
      <c r="F234" s="33">
        <f t="shared" si="17"/>
        <v>0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9" t="str">
        <f>IF(A234="","",VLOOKUP(A234,Parametres!$B$3:$C$16,2,FALSE))</f>
        <v/>
      </c>
      <c r="AI234" s="11">
        <v>224</v>
      </c>
      <c r="AJ234" s="31">
        <f t="shared" si="18"/>
        <v>666</v>
      </c>
    </row>
    <row r="235" spans="1:36" x14ac:dyDescent="0.25">
      <c r="A235" s="7" t="str">
        <f t="shared" si="19"/>
        <v/>
      </c>
      <c r="B235" s="7" t="str">
        <f t="shared" si="20"/>
        <v/>
      </c>
      <c r="C235" s="41"/>
      <c r="D235" s="33">
        <f t="shared" si="16"/>
        <v>0</v>
      </c>
      <c r="E235" s="36"/>
      <c r="F235" s="33">
        <f t="shared" si="17"/>
        <v>0</v>
      </c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9" t="str">
        <f>IF(A235="","",VLOOKUP(A235,Parametres!$B$3:$C$16,2,FALSE))</f>
        <v/>
      </c>
      <c r="AI235" s="11">
        <v>225</v>
      </c>
      <c r="AJ235" s="31">
        <f t="shared" si="18"/>
        <v>666</v>
      </c>
    </row>
    <row r="236" spans="1:36" x14ac:dyDescent="0.25">
      <c r="A236" s="7" t="str">
        <f t="shared" si="19"/>
        <v/>
      </c>
      <c r="B236" s="7" t="str">
        <f t="shared" si="20"/>
        <v/>
      </c>
      <c r="C236" s="41"/>
      <c r="D236" s="33">
        <f t="shared" si="16"/>
        <v>0</v>
      </c>
      <c r="E236" s="36"/>
      <c r="F236" s="33">
        <f t="shared" si="17"/>
        <v>0</v>
      </c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9" t="str">
        <f>IF(A236="","",VLOOKUP(A236,Parametres!$B$3:$C$16,2,FALSE))</f>
        <v/>
      </c>
      <c r="AI236" s="11">
        <v>226</v>
      </c>
      <c r="AJ236" s="31">
        <f t="shared" si="18"/>
        <v>666</v>
      </c>
    </row>
    <row r="237" spans="1:36" x14ac:dyDescent="0.25">
      <c r="A237" s="7" t="str">
        <f t="shared" si="19"/>
        <v/>
      </c>
      <c r="B237" s="7" t="str">
        <f t="shared" si="20"/>
        <v/>
      </c>
      <c r="C237" s="41"/>
      <c r="D237" s="33">
        <f t="shared" si="16"/>
        <v>0</v>
      </c>
      <c r="E237" s="36"/>
      <c r="F237" s="33">
        <f t="shared" si="17"/>
        <v>0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9" t="str">
        <f>IF(A237="","",VLOOKUP(A237,Parametres!$B$3:$C$16,2,FALSE))</f>
        <v/>
      </c>
      <c r="AI237" s="11">
        <v>227</v>
      </c>
      <c r="AJ237" s="31">
        <f t="shared" si="18"/>
        <v>666</v>
      </c>
    </row>
    <row r="238" spans="1:36" x14ac:dyDescent="0.25">
      <c r="A238" s="7" t="str">
        <f t="shared" si="19"/>
        <v/>
      </c>
      <c r="B238" s="7" t="str">
        <f t="shared" si="20"/>
        <v/>
      </c>
      <c r="C238" s="41"/>
      <c r="D238" s="33">
        <f t="shared" si="16"/>
        <v>0</v>
      </c>
      <c r="E238" s="36"/>
      <c r="F238" s="33">
        <f t="shared" si="17"/>
        <v>0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9" t="str">
        <f>IF(A238="","",VLOOKUP(A238,Parametres!$B$3:$C$16,2,FALSE))</f>
        <v/>
      </c>
      <c r="AI238" s="11">
        <v>228</v>
      </c>
      <c r="AJ238" s="31">
        <f t="shared" si="18"/>
        <v>666</v>
      </c>
    </row>
    <row r="239" spans="1:36" x14ac:dyDescent="0.25">
      <c r="A239" s="7" t="str">
        <f t="shared" si="19"/>
        <v/>
      </c>
      <c r="B239" s="7" t="str">
        <f t="shared" si="20"/>
        <v/>
      </c>
      <c r="C239" s="41"/>
      <c r="D239" s="33">
        <f t="shared" si="16"/>
        <v>0</v>
      </c>
      <c r="E239" s="36"/>
      <c r="F239" s="33">
        <f t="shared" si="17"/>
        <v>0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9" t="str">
        <f>IF(A239="","",VLOOKUP(A239,Parametres!$B$3:$C$16,2,FALSE))</f>
        <v/>
      </c>
      <c r="AI239" s="11">
        <v>229</v>
      </c>
      <c r="AJ239" s="31">
        <f t="shared" si="18"/>
        <v>666</v>
      </c>
    </row>
    <row r="240" spans="1:36" x14ac:dyDescent="0.25">
      <c r="A240" s="7" t="str">
        <f t="shared" si="19"/>
        <v/>
      </c>
      <c r="B240" s="7" t="str">
        <f t="shared" si="20"/>
        <v/>
      </c>
      <c r="C240" s="41"/>
      <c r="D240" s="33">
        <f t="shared" si="16"/>
        <v>0</v>
      </c>
      <c r="E240" s="36"/>
      <c r="F240" s="33">
        <f t="shared" si="17"/>
        <v>0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9" t="str">
        <f>IF(A240="","",VLOOKUP(A240,Parametres!$B$3:$C$16,2,FALSE))</f>
        <v/>
      </c>
      <c r="AI240" s="11">
        <v>230</v>
      </c>
      <c r="AJ240" s="31">
        <f t="shared" si="18"/>
        <v>666</v>
      </c>
    </row>
    <row r="241" spans="1:36" x14ac:dyDescent="0.25">
      <c r="A241" s="7" t="str">
        <f t="shared" si="19"/>
        <v/>
      </c>
      <c r="B241" s="7" t="str">
        <f t="shared" si="20"/>
        <v/>
      </c>
      <c r="C241" s="41"/>
      <c r="D241" s="33">
        <f t="shared" si="16"/>
        <v>0</v>
      </c>
      <c r="E241" s="36"/>
      <c r="F241" s="33">
        <f t="shared" si="17"/>
        <v>0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9" t="str">
        <f>IF(A241="","",VLOOKUP(A241,Parametres!$B$3:$C$16,2,FALSE))</f>
        <v/>
      </c>
      <c r="AI241" s="11">
        <v>231</v>
      </c>
      <c r="AJ241" s="31">
        <f t="shared" si="18"/>
        <v>666</v>
      </c>
    </row>
    <row r="242" spans="1:36" x14ac:dyDescent="0.25">
      <c r="A242" s="7" t="str">
        <f t="shared" si="19"/>
        <v/>
      </c>
      <c r="B242" s="7" t="str">
        <f t="shared" si="20"/>
        <v/>
      </c>
      <c r="C242" s="41"/>
      <c r="D242" s="33">
        <f t="shared" si="16"/>
        <v>0</v>
      </c>
      <c r="E242" s="36"/>
      <c r="F242" s="33">
        <f t="shared" si="17"/>
        <v>0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9" t="str">
        <f>IF(A242="","",VLOOKUP(A242,Parametres!$B$3:$C$16,2,FALSE))</f>
        <v/>
      </c>
      <c r="AI242" s="11">
        <v>232</v>
      </c>
      <c r="AJ242" s="31">
        <f t="shared" si="18"/>
        <v>666</v>
      </c>
    </row>
    <row r="243" spans="1:36" x14ac:dyDescent="0.25">
      <c r="A243" s="7" t="str">
        <f t="shared" si="19"/>
        <v/>
      </c>
      <c r="B243" s="7" t="str">
        <f t="shared" si="20"/>
        <v/>
      </c>
      <c r="C243" s="41"/>
      <c r="D243" s="33">
        <f t="shared" si="16"/>
        <v>0</v>
      </c>
      <c r="E243" s="36"/>
      <c r="F243" s="33">
        <f t="shared" si="17"/>
        <v>0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9" t="str">
        <f>IF(A243="","",VLOOKUP(A243,Parametres!$B$3:$C$16,2,FALSE))</f>
        <v/>
      </c>
      <c r="AI243" s="11">
        <v>233</v>
      </c>
      <c r="AJ243" s="31">
        <f t="shared" si="18"/>
        <v>666</v>
      </c>
    </row>
    <row r="244" spans="1:36" x14ac:dyDescent="0.25">
      <c r="A244" s="7" t="str">
        <f t="shared" si="19"/>
        <v/>
      </c>
      <c r="B244" s="7" t="str">
        <f t="shared" si="20"/>
        <v/>
      </c>
      <c r="C244" s="41"/>
      <c r="D244" s="33">
        <f t="shared" si="16"/>
        <v>0</v>
      </c>
      <c r="E244" s="36"/>
      <c r="F244" s="33">
        <f t="shared" si="17"/>
        <v>0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9" t="str">
        <f>IF(A244="","",VLOOKUP(A244,Parametres!$B$3:$C$16,2,FALSE))</f>
        <v/>
      </c>
      <c r="AI244" s="11">
        <v>234</v>
      </c>
      <c r="AJ244" s="31">
        <f t="shared" si="18"/>
        <v>666</v>
      </c>
    </row>
    <row r="245" spans="1:36" x14ac:dyDescent="0.25">
      <c r="A245" s="7" t="str">
        <f t="shared" si="19"/>
        <v/>
      </c>
      <c r="B245" s="7" t="str">
        <f t="shared" si="20"/>
        <v/>
      </c>
      <c r="C245" s="41"/>
      <c r="D245" s="33">
        <f t="shared" si="16"/>
        <v>0</v>
      </c>
      <c r="E245" s="36"/>
      <c r="F245" s="33">
        <f t="shared" si="17"/>
        <v>0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9" t="str">
        <f>IF(A245="","",VLOOKUP(A245,Parametres!$B$3:$C$16,2,FALSE))</f>
        <v/>
      </c>
      <c r="AI245" s="11">
        <v>235</v>
      </c>
      <c r="AJ245" s="31">
        <f t="shared" si="18"/>
        <v>666</v>
      </c>
    </row>
    <row r="246" spans="1:36" x14ac:dyDescent="0.25">
      <c r="A246" s="7" t="str">
        <f t="shared" si="19"/>
        <v/>
      </c>
      <c r="B246" s="7" t="str">
        <f t="shared" si="20"/>
        <v/>
      </c>
      <c r="C246" s="41"/>
      <c r="D246" s="33">
        <f t="shared" si="16"/>
        <v>0</v>
      </c>
      <c r="E246" s="36"/>
      <c r="F246" s="33">
        <f t="shared" si="17"/>
        <v>0</v>
      </c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9" t="str">
        <f>IF(A246="","",VLOOKUP(A246,Parametres!$B$3:$C$16,2,FALSE))</f>
        <v/>
      </c>
      <c r="AI246" s="11">
        <v>236</v>
      </c>
      <c r="AJ246" s="31">
        <f t="shared" si="18"/>
        <v>666</v>
      </c>
    </row>
    <row r="247" spans="1:36" x14ac:dyDescent="0.25">
      <c r="A247" s="7" t="str">
        <f t="shared" si="19"/>
        <v/>
      </c>
      <c r="B247" s="7" t="str">
        <f t="shared" si="20"/>
        <v/>
      </c>
      <c r="C247" s="41"/>
      <c r="D247" s="33">
        <f t="shared" si="16"/>
        <v>0</v>
      </c>
      <c r="E247" s="36"/>
      <c r="F247" s="33">
        <f t="shared" si="17"/>
        <v>0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9" t="str">
        <f>IF(A247="","",VLOOKUP(A247,Parametres!$B$3:$C$16,2,FALSE))</f>
        <v/>
      </c>
      <c r="AI247" s="11">
        <v>237</v>
      </c>
      <c r="AJ247" s="31">
        <f t="shared" si="18"/>
        <v>666</v>
      </c>
    </row>
    <row r="248" spans="1:36" x14ac:dyDescent="0.25">
      <c r="A248" s="7" t="str">
        <f t="shared" si="19"/>
        <v/>
      </c>
      <c r="B248" s="7" t="str">
        <f t="shared" si="20"/>
        <v/>
      </c>
      <c r="C248" s="41"/>
      <c r="D248" s="33">
        <f t="shared" si="16"/>
        <v>0</v>
      </c>
      <c r="E248" s="36"/>
      <c r="F248" s="33">
        <f t="shared" si="17"/>
        <v>0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9" t="str">
        <f>IF(A248="","",VLOOKUP(A248,Parametres!$B$3:$C$16,2,FALSE))</f>
        <v/>
      </c>
      <c r="AI248" s="11">
        <v>238</v>
      </c>
      <c r="AJ248" s="31">
        <f t="shared" si="18"/>
        <v>666</v>
      </c>
    </row>
    <row r="249" spans="1:36" x14ac:dyDescent="0.25">
      <c r="A249" s="7" t="str">
        <f t="shared" si="19"/>
        <v/>
      </c>
      <c r="B249" s="7" t="str">
        <f t="shared" si="20"/>
        <v/>
      </c>
      <c r="C249" s="41"/>
      <c r="D249" s="33">
        <f t="shared" si="16"/>
        <v>0</v>
      </c>
      <c r="E249" s="36"/>
      <c r="F249" s="33">
        <f t="shared" si="17"/>
        <v>0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9" t="str">
        <f>IF(A249="","",VLOOKUP(A249,Parametres!$B$3:$C$16,2,FALSE))</f>
        <v/>
      </c>
      <c r="AI249" s="11">
        <v>239</v>
      </c>
      <c r="AJ249" s="31">
        <f t="shared" si="18"/>
        <v>666</v>
      </c>
    </row>
    <row r="250" spans="1:36" x14ac:dyDescent="0.25">
      <c r="A250" s="7" t="str">
        <f t="shared" si="19"/>
        <v/>
      </c>
      <c r="B250" s="7" t="str">
        <f t="shared" si="20"/>
        <v/>
      </c>
      <c r="C250" s="41"/>
      <c r="D250" s="33">
        <f t="shared" si="16"/>
        <v>0</v>
      </c>
      <c r="E250" s="36"/>
      <c r="F250" s="33">
        <f t="shared" si="17"/>
        <v>0</v>
      </c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9" t="str">
        <f>IF(A250="","",VLOOKUP(A250,Parametres!$B$3:$C$16,2,FALSE))</f>
        <v/>
      </c>
      <c r="AI250" s="11">
        <v>240</v>
      </c>
      <c r="AJ250" s="31">
        <f t="shared" si="18"/>
        <v>666</v>
      </c>
    </row>
    <row r="251" spans="1:36" x14ac:dyDescent="0.25">
      <c r="A251" s="7" t="str">
        <f t="shared" si="19"/>
        <v/>
      </c>
      <c r="B251" s="7" t="str">
        <f t="shared" si="20"/>
        <v/>
      </c>
      <c r="C251" s="41"/>
      <c r="D251" s="33">
        <f t="shared" si="16"/>
        <v>0</v>
      </c>
      <c r="E251" s="36"/>
      <c r="F251" s="33">
        <f t="shared" si="17"/>
        <v>0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9" t="str">
        <f>IF(A251="","",VLOOKUP(A251,Parametres!$B$3:$C$16,2,FALSE))</f>
        <v/>
      </c>
      <c r="AI251" s="11">
        <v>241</v>
      </c>
      <c r="AJ251" s="31">
        <f t="shared" si="18"/>
        <v>666</v>
      </c>
    </row>
    <row r="252" spans="1:36" x14ac:dyDescent="0.25">
      <c r="A252" s="7" t="str">
        <f t="shared" si="19"/>
        <v/>
      </c>
      <c r="B252" s="7" t="str">
        <f t="shared" si="20"/>
        <v/>
      </c>
      <c r="C252" s="41"/>
      <c r="D252" s="33">
        <f t="shared" si="16"/>
        <v>0</v>
      </c>
      <c r="E252" s="36"/>
      <c r="F252" s="33">
        <f t="shared" si="17"/>
        <v>0</v>
      </c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9" t="str">
        <f>IF(A252="","",VLOOKUP(A252,Parametres!$B$3:$C$16,2,FALSE))</f>
        <v/>
      </c>
      <c r="AI252" s="11">
        <v>242</v>
      </c>
      <c r="AJ252" s="31">
        <f t="shared" si="18"/>
        <v>666</v>
      </c>
    </row>
    <row r="253" spans="1:36" x14ac:dyDescent="0.25">
      <c r="A253" s="7" t="str">
        <f t="shared" si="19"/>
        <v/>
      </c>
      <c r="B253" s="7" t="str">
        <f t="shared" si="20"/>
        <v/>
      </c>
      <c r="C253" s="41"/>
      <c r="D253" s="33">
        <f t="shared" si="16"/>
        <v>0</v>
      </c>
      <c r="E253" s="36"/>
      <c r="F253" s="33">
        <f t="shared" si="17"/>
        <v>0</v>
      </c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9" t="str">
        <f>IF(A253="","",VLOOKUP(A253,Parametres!$B$3:$C$16,2,FALSE))</f>
        <v/>
      </c>
      <c r="AI253" s="11">
        <v>243</v>
      </c>
      <c r="AJ253" s="31">
        <f t="shared" si="18"/>
        <v>666</v>
      </c>
    </row>
    <row r="254" spans="1:36" x14ac:dyDescent="0.25">
      <c r="A254" s="7" t="str">
        <f t="shared" si="19"/>
        <v/>
      </c>
      <c r="B254" s="7" t="str">
        <f t="shared" si="20"/>
        <v/>
      </c>
      <c r="C254" s="41"/>
      <c r="D254" s="33">
        <f t="shared" si="16"/>
        <v>0</v>
      </c>
      <c r="E254" s="36"/>
      <c r="F254" s="33">
        <f t="shared" si="17"/>
        <v>0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9" t="str">
        <f>IF(A254="","",VLOOKUP(A254,Parametres!$B$3:$C$16,2,FALSE))</f>
        <v/>
      </c>
      <c r="AI254" s="11">
        <v>244</v>
      </c>
      <c r="AJ254" s="31">
        <f t="shared" si="18"/>
        <v>666</v>
      </c>
    </row>
    <row r="255" spans="1:36" x14ac:dyDescent="0.25">
      <c r="A255" s="7" t="str">
        <f t="shared" si="19"/>
        <v/>
      </c>
      <c r="B255" s="7" t="str">
        <f t="shared" si="20"/>
        <v/>
      </c>
      <c r="C255" s="41"/>
      <c r="D255" s="33">
        <f t="shared" si="16"/>
        <v>0</v>
      </c>
      <c r="E255" s="36"/>
      <c r="F255" s="33">
        <f t="shared" si="17"/>
        <v>0</v>
      </c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9" t="str">
        <f>IF(A255="","",VLOOKUP(A255,Parametres!$B$3:$C$16,2,FALSE))</f>
        <v/>
      </c>
      <c r="AI255" s="11">
        <v>245</v>
      </c>
      <c r="AJ255" s="31">
        <f t="shared" si="18"/>
        <v>666</v>
      </c>
    </row>
    <row r="256" spans="1:36" x14ac:dyDescent="0.25">
      <c r="A256" s="7" t="str">
        <f t="shared" si="19"/>
        <v/>
      </c>
      <c r="B256" s="7" t="str">
        <f t="shared" si="20"/>
        <v/>
      </c>
      <c r="C256" s="41"/>
      <c r="D256" s="33">
        <f t="shared" si="16"/>
        <v>0</v>
      </c>
      <c r="E256" s="36"/>
      <c r="F256" s="33">
        <f t="shared" si="17"/>
        <v>0</v>
      </c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9" t="str">
        <f>IF(A256="","",VLOOKUP(A256,Parametres!$B$3:$C$16,2,FALSE))</f>
        <v/>
      </c>
      <c r="AI256" s="11">
        <v>246</v>
      </c>
      <c r="AJ256" s="31">
        <f t="shared" si="18"/>
        <v>666</v>
      </c>
    </row>
    <row r="257" spans="1:36" x14ac:dyDescent="0.25">
      <c r="A257" s="7" t="str">
        <f t="shared" si="19"/>
        <v/>
      </c>
      <c r="B257" s="7" t="str">
        <f t="shared" si="20"/>
        <v/>
      </c>
      <c r="C257" s="41"/>
      <c r="D257" s="33">
        <f t="shared" si="16"/>
        <v>0</v>
      </c>
      <c r="E257" s="36"/>
      <c r="F257" s="33">
        <f t="shared" si="17"/>
        <v>0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9" t="str">
        <f>IF(A257="","",VLOOKUP(A257,Parametres!$B$3:$C$16,2,FALSE))</f>
        <v/>
      </c>
      <c r="AI257" s="11">
        <v>247</v>
      </c>
      <c r="AJ257" s="31">
        <f t="shared" si="18"/>
        <v>666</v>
      </c>
    </row>
    <row r="258" spans="1:36" x14ac:dyDescent="0.25">
      <c r="A258" s="7" t="str">
        <f t="shared" si="19"/>
        <v/>
      </c>
      <c r="B258" s="7" t="str">
        <f t="shared" si="20"/>
        <v/>
      </c>
      <c r="C258" s="41"/>
      <c r="D258" s="33">
        <f t="shared" si="16"/>
        <v>0</v>
      </c>
      <c r="E258" s="36"/>
      <c r="F258" s="33">
        <f t="shared" si="17"/>
        <v>0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9" t="str">
        <f>IF(A258="","",VLOOKUP(A258,Parametres!$B$3:$C$16,2,FALSE))</f>
        <v/>
      </c>
      <c r="AI258" s="11">
        <v>248</v>
      </c>
      <c r="AJ258" s="31">
        <f t="shared" si="18"/>
        <v>666</v>
      </c>
    </row>
    <row r="259" spans="1:36" x14ac:dyDescent="0.25">
      <c r="A259" s="7" t="str">
        <f t="shared" si="19"/>
        <v/>
      </c>
      <c r="B259" s="7" t="str">
        <f t="shared" si="20"/>
        <v/>
      </c>
      <c r="C259" s="41"/>
      <c r="D259" s="33">
        <f t="shared" si="16"/>
        <v>0</v>
      </c>
      <c r="E259" s="36"/>
      <c r="F259" s="33">
        <f t="shared" si="17"/>
        <v>0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9" t="str">
        <f>IF(A259="","",VLOOKUP(A259,Parametres!$B$3:$C$16,2,FALSE))</f>
        <v/>
      </c>
      <c r="AI259" s="11">
        <v>249</v>
      </c>
      <c r="AJ259" s="31">
        <f t="shared" si="18"/>
        <v>666</v>
      </c>
    </row>
    <row r="260" spans="1:36" x14ac:dyDescent="0.25">
      <c r="A260" s="7" t="str">
        <f t="shared" si="19"/>
        <v/>
      </c>
      <c r="B260" s="7" t="str">
        <f t="shared" si="20"/>
        <v/>
      </c>
      <c r="C260" s="41"/>
      <c r="D260" s="33">
        <f t="shared" si="16"/>
        <v>0</v>
      </c>
      <c r="E260" s="36"/>
      <c r="F260" s="33">
        <f t="shared" si="17"/>
        <v>0</v>
      </c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9" t="str">
        <f>IF(A260="","",VLOOKUP(A260,Parametres!$B$3:$C$16,2,FALSE))</f>
        <v/>
      </c>
      <c r="AI260" s="11">
        <v>250</v>
      </c>
      <c r="AJ260" s="31">
        <f t="shared" si="18"/>
        <v>666</v>
      </c>
    </row>
    <row r="261" spans="1:36" x14ac:dyDescent="0.25">
      <c r="A261" s="7" t="str">
        <f t="shared" si="19"/>
        <v/>
      </c>
      <c r="B261" s="7" t="str">
        <f t="shared" si="20"/>
        <v/>
      </c>
      <c r="C261" s="41"/>
      <c r="D261" s="33">
        <f t="shared" si="16"/>
        <v>0</v>
      </c>
      <c r="E261" s="36"/>
      <c r="F261" s="33">
        <f t="shared" si="17"/>
        <v>0</v>
      </c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9" t="str">
        <f>IF(A261="","",VLOOKUP(A261,Parametres!$B$3:$C$16,2,FALSE))</f>
        <v/>
      </c>
      <c r="AI261" s="11">
        <v>251</v>
      </c>
      <c r="AJ261" s="31">
        <f t="shared" si="18"/>
        <v>666</v>
      </c>
    </row>
    <row r="262" spans="1:36" x14ac:dyDescent="0.25">
      <c r="A262" s="7" t="str">
        <f t="shared" si="19"/>
        <v/>
      </c>
      <c r="B262" s="7" t="str">
        <f t="shared" si="20"/>
        <v/>
      </c>
      <c r="C262" s="41"/>
      <c r="D262" s="33">
        <f t="shared" si="16"/>
        <v>0</v>
      </c>
      <c r="E262" s="36"/>
      <c r="F262" s="33">
        <f t="shared" si="17"/>
        <v>0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9" t="str">
        <f>IF(A262="","",VLOOKUP(A262,Parametres!$B$3:$C$16,2,FALSE))</f>
        <v/>
      </c>
      <c r="AI262" s="11">
        <v>252</v>
      </c>
      <c r="AJ262" s="31">
        <f t="shared" si="18"/>
        <v>666</v>
      </c>
    </row>
    <row r="263" spans="1:36" x14ac:dyDescent="0.25">
      <c r="A263" s="7" t="str">
        <f t="shared" si="19"/>
        <v/>
      </c>
      <c r="B263" s="7" t="str">
        <f t="shared" si="20"/>
        <v/>
      </c>
      <c r="C263" s="41"/>
      <c r="D263" s="33">
        <f t="shared" si="16"/>
        <v>0</v>
      </c>
      <c r="E263" s="36"/>
      <c r="F263" s="33">
        <f t="shared" si="17"/>
        <v>0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9" t="str">
        <f>IF(A263="","",VLOOKUP(A263,Parametres!$B$3:$C$16,2,FALSE))</f>
        <v/>
      </c>
      <c r="AI263" s="11">
        <v>253</v>
      </c>
      <c r="AJ263" s="31">
        <f t="shared" si="18"/>
        <v>666</v>
      </c>
    </row>
    <row r="264" spans="1:36" x14ac:dyDescent="0.25">
      <c r="A264" s="7" t="str">
        <f t="shared" si="19"/>
        <v/>
      </c>
      <c r="B264" s="7" t="str">
        <f t="shared" si="20"/>
        <v/>
      </c>
      <c r="C264" s="41"/>
      <c r="D264" s="33">
        <f t="shared" si="16"/>
        <v>0</v>
      </c>
      <c r="E264" s="36"/>
      <c r="F264" s="33">
        <f t="shared" si="17"/>
        <v>0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9" t="str">
        <f>IF(A264="","",VLOOKUP(A264,Parametres!$B$3:$C$16,2,FALSE))</f>
        <v/>
      </c>
      <c r="AI264" s="11">
        <v>254</v>
      </c>
      <c r="AJ264" s="31">
        <f t="shared" si="18"/>
        <v>666</v>
      </c>
    </row>
    <row r="265" spans="1:36" x14ac:dyDescent="0.25">
      <c r="A265" s="7" t="str">
        <f t="shared" si="19"/>
        <v/>
      </c>
      <c r="B265" s="7" t="str">
        <f t="shared" si="20"/>
        <v/>
      </c>
      <c r="C265" s="41"/>
      <c r="D265" s="33">
        <f t="shared" si="16"/>
        <v>0</v>
      </c>
      <c r="E265" s="36"/>
      <c r="F265" s="33">
        <f t="shared" si="17"/>
        <v>0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9" t="str">
        <f>IF(A265="","",VLOOKUP(A265,Parametres!$B$3:$C$16,2,FALSE))</f>
        <v/>
      </c>
      <c r="AI265" s="11">
        <v>255</v>
      </c>
      <c r="AJ265" s="31">
        <f t="shared" si="18"/>
        <v>666</v>
      </c>
    </row>
    <row r="266" spans="1:36" x14ac:dyDescent="0.25">
      <c r="A266" s="7" t="str">
        <f t="shared" si="19"/>
        <v/>
      </c>
      <c r="B266" s="7" t="str">
        <f t="shared" si="20"/>
        <v/>
      </c>
      <c r="C266" s="41"/>
      <c r="D266" s="33">
        <f t="shared" si="16"/>
        <v>0</v>
      </c>
      <c r="E266" s="36"/>
      <c r="F266" s="33">
        <f t="shared" si="17"/>
        <v>0</v>
      </c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9" t="str">
        <f>IF(A266="","",VLOOKUP(A266,Parametres!$B$3:$C$16,2,FALSE))</f>
        <v/>
      </c>
      <c r="AI266" s="11">
        <v>256</v>
      </c>
      <c r="AJ266" s="31">
        <f t="shared" si="18"/>
        <v>666</v>
      </c>
    </row>
    <row r="267" spans="1:36" x14ac:dyDescent="0.25">
      <c r="A267" s="7" t="str">
        <f t="shared" si="19"/>
        <v/>
      </c>
      <c r="B267" s="7" t="str">
        <f t="shared" si="20"/>
        <v/>
      </c>
      <c r="C267" s="41"/>
      <c r="D267" s="33">
        <f t="shared" ref="D267:D311" si="21">E267+F267+AG267</f>
        <v>0</v>
      </c>
      <c r="E267" s="36"/>
      <c r="F267" s="33">
        <f t="shared" ref="F267:F311" si="22">SUM(G267:AF267)</f>
        <v>0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9" t="str">
        <f>IF(A267="","",VLOOKUP(A267,Parametres!$B$3:$C$16,2,FALSE))</f>
        <v/>
      </c>
      <c r="AI267" s="11">
        <v>257</v>
      </c>
      <c r="AJ267" s="31">
        <f t="shared" ref="AJ267:AJ279" si="23">SUM(D267:AG267)+666</f>
        <v>666</v>
      </c>
    </row>
    <row r="268" spans="1:36" x14ac:dyDescent="0.25">
      <c r="A268" s="7" t="str">
        <f t="shared" ref="A268:A311" si="24">IF($C268="","",$A$11)</f>
        <v/>
      </c>
      <c r="B268" s="7" t="str">
        <f t="shared" ref="B268:B311" si="25">IF($C268="","",$B$11)</f>
        <v/>
      </c>
      <c r="C268" s="41"/>
      <c r="D268" s="33">
        <f t="shared" si="21"/>
        <v>0</v>
      </c>
      <c r="E268" s="36"/>
      <c r="F268" s="33">
        <f t="shared" si="22"/>
        <v>0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9" t="str">
        <f>IF(A268="","",VLOOKUP(A268,Parametres!$B$3:$C$16,2,FALSE))</f>
        <v/>
      </c>
      <c r="AI268" s="11">
        <v>258</v>
      </c>
      <c r="AJ268" s="31">
        <f t="shared" si="23"/>
        <v>666</v>
      </c>
    </row>
    <row r="269" spans="1:36" x14ac:dyDescent="0.25">
      <c r="A269" s="7" t="str">
        <f t="shared" si="24"/>
        <v/>
      </c>
      <c r="B269" s="7" t="str">
        <f t="shared" si="25"/>
        <v/>
      </c>
      <c r="C269" s="41"/>
      <c r="D269" s="33">
        <f t="shared" si="21"/>
        <v>0</v>
      </c>
      <c r="E269" s="36"/>
      <c r="F269" s="33">
        <f t="shared" si="22"/>
        <v>0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9" t="str">
        <f>IF(A269="","",VLOOKUP(A269,Parametres!$B$3:$C$16,2,FALSE))</f>
        <v/>
      </c>
      <c r="AI269" s="11">
        <v>259</v>
      </c>
      <c r="AJ269" s="31">
        <f t="shared" si="23"/>
        <v>666</v>
      </c>
    </row>
    <row r="270" spans="1:36" x14ac:dyDescent="0.25">
      <c r="A270" s="7" t="str">
        <f t="shared" si="24"/>
        <v/>
      </c>
      <c r="B270" s="7" t="str">
        <f t="shared" si="25"/>
        <v/>
      </c>
      <c r="C270" s="41"/>
      <c r="D270" s="33">
        <f t="shared" si="21"/>
        <v>0</v>
      </c>
      <c r="E270" s="36"/>
      <c r="F270" s="33">
        <f t="shared" si="22"/>
        <v>0</v>
      </c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9" t="str">
        <f>IF(A270="","",VLOOKUP(A270,Parametres!$B$3:$C$16,2,FALSE))</f>
        <v/>
      </c>
      <c r="AI270" s="11">
        <v>260</v>
      </c>
      <c r="AJ270" s="31">
        <f t="shared" si="23"/>
        <v>666</v>
      </c>
    </row>
    <row r="271" spans="1:36" x14ac:dyDescent="0.25">
      <c r="A271" s="7" t="str">
        <f t="shared" si="24"/>
        <v/>
      </c>
      <c r="B271" s="7" t="str">
        <f t="shared" si="25"/>
        <v/>
      </c>
      <c r="C271" s="41"/>
      <c r="D271" s="33">
        <f t="shared" si="21"/>
        <v>0</v>
      </c>
      <c r="E271" s="36"/>
      <c r="F271" s="33">
        <f t="shared" si="22"/>
        <v>0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9" t="str">
        <f>IF(A271="","",VLOOKUP(A271,Parametres!$B$3:$C$16,2,FALSE))</f>
        <v/>
      </c>
      <c r="AI271" s="11">
        <v>261</v>
      </c>
      <c r="AJ271" s="31">
        <f t="shared" si="23"/>
        <v>666</v>
      </c>
    </row>
    <row r="272" spans="1:36" x14ac:dyDescent="0.25">
      <c r="A272" s="7" t="str">
        <f t="shared" si="24"/>
        <v/>
      </c>
      <c r="B272" s="7" t="str">
        <f t="shared" si="25"/>
        <v/>
      </c>
      <c r="C272" s="41"/>
      <c r="D272" s="33">
        <f t="shared" si="21"/>
        <v>0</v>
      </c>
      <c r="E272" s="36"/>
      <c r="F272" s="33">
        <f t="shared" si="22"/>
        <v>0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9" t="str">
        <f>IF(A272="","",VLOOKUP(A272,Parametres!$B$3:$C$16,2,FALSE))</f>
        <v/>
      </c>
      <c r="AI272" s="11">
        <v>262</v>
      </c>
      <c r="AJ272" s="31">
        <f t="shared" si="23"/>
        <v>666</v>
      </c>
    </row>
    <row r="273" spans="1:36" x14ac:dyDescent="0.25">
      <c r="A273" s="7" t="str">
        <f t="shared" si="24"/>
        <v/>
      </c>
      <c r="B273" s="7" t="str">
        <f t="shared" si="25"/>
        <v/>
      </c>
      <c r="C273" s="41"/>
      <c r="D273" s="33">
        <f t="shared" si="21"/>
        <v>0</v>
      </c>
      <c r="E273" s="36"/>
      <c r="F273" s="33">
        <f t="shared" si="22"/>
        <v>0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9" t="str">
        <f>IF(A273="","",VLOOKUP(A273,Parametres!$B$3:$C$16,2,FALSE))</f>
        <v/>
      </c>
      <c r="AI273" s="11">
        <v>263</v>
      </c>
      <c r="AJ273" s="31">
        <f t="shared" si="23"/>
        <v>666</v>
      </c>
    </row>
    <row r="274" spans="1:36" x14ac:dyDescent="0.25">
      <c r="A274" s="7" t="str">
        <f t="shared" si="24"/>
        <v/>
      </c>
      <c r="B274" s="7" t="str">
        <f t="shared" si="25"/>
        <v/>
      </c>
      <c r="C274" s="41"/>
      <c r="D274" s="33">
        <f t="shared" si="21"/>
        <v>0</v>
      </c>
      <c r="E274" s="36"/>
      <c r="F274" s="33">
        <f t="shared" si="22"/>
        <v>0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9" t="str">
        <f>IF(A274="","",VLOOKUP(A274,Parametres!$B$3:$C$16,2,FALSE))</f>
        <v/>
      </c>
      <c r="AI274" s="11">
        <v>264</v>
      </c>
      <c r="AJ274" s="31">
        <f t="shared" si="23"/>
        <v>666</v>
      </c>
    </row>
    <row r="275" spans="1:36" x14ac:dyDescent="0.25">
      <c r="A275" s="7" t="str">
        <f t="shared" si="24"/>
        <v/>
      </c>
      <c r="B275" s="7" t="str">
        <f t="shared" si="25"/>
        <v/>
      </c>
      <c r="C275" s="41"/>
      <c r="D275" s="33">
        <f t="shared" si="21"/>
        <v>0</v>
      </c>
      <c r="E275" s="36"/>
      <c r="F275" s="33">
        <f t="shared" si="22"/>
        <v>0</v>
      </c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9" t="str">
        <f>IF(A275="","",VLOOKUP(A275,Parametres!$B$3:$C$16,2,FALSE))</f>
        <v/>
      </c>
      <c r="AI275" s="11">
        <v>265</v>
      </c>
      <c r="AJ275" s="31">
        <f t="shared" si="23"/>
        <v>666</v>
      </c>
    </row>
    <row r="276" spans="1:36" x14ac:dyDescent="0.25">
      <c r="A276" s="7" t="str">
        <f t="shared" si="24"/>
        <v/>
      </c>
      <c r="B276" s="7" t="str">
        <f t="shared" si="25"/>
        <v/>
      </c>
      <c r="C276" s="41"/>
      <c r="D276" s="33">
        <f t="shared" si="21"/>
        <v>0</v>
      </c>
      <c r="E276" s="36"/>
      <c r="F276" s="33">
        <f t="shared" si="22"/>
        <v>0</v>
      </c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9" t="str">
        <f>IF(A276="","",VLOOKUP(A276,Parametres!$B$3:$C$16,2,FALSE))</f>
        <v/>
      </c>
      <c r="AI276" s="11">
        <v>266</v>
      </c>
      <c r="AJ276" s="31">
        <f t="shared" si="23"/>
        <v>666</v>
      </c>
    </row>
    <row r="277" spans="1:36" x14ac:dyDescent="0.25">
      <c r="A277" s="7" t="str">
        <f t="shared" si="24"/>
        <v/>
      </c>
      <c r="B277" s="7" t="str">
        <f t="shared" si="25"/>
        <v/>
      </c>
      <c r="C277" s="41"/>
      <c r="D277" s="33">
        <f t="shared" si="21"/>
        <v>0</v>
      </c>
      <c r="E277" s="36"/>
      <c r="F277" s="33">
        <f t="shared" si="22"/>
        <v>0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9" t="str">
        <f>IF(A277="","",VLOOKUP(A277,Parametres!$B$3:$C$16,2,FALSE))</f>
        <v/>
      </c>
      <c r="AI277" s="11">
        <v>267</v>
      </c>
      <c r="AJ277" s="31">
        <f t="shared" si="23"/>
        <v>666</v>
      </c>
    </row>
    <row r="278" spans="1:36" x14ac:dyDescent="0.25">
      <c r="A278" s="7" t="str">
        <f t="shared" si="24"/>
        <v/>
      </c>
      <c r="B278" s="7" t="str">
        <f t="shared" si="25"/>
        <v/>
      </c>
      <c r="C278" s="41"/>
      <c r="D278" s="33">
        <f t="shared" si="21"/>
        <v>0</v>
      </c>
      <c r="E278" s="36"/>
      <c r="F278" s="33">
        <f t="shared" si="22"/>
        <v>0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9" t="str">
        <f>IF(A278="","",VLOOKUP(A278,Parametres!$B$3:$C$16,2,FALSE))</f>
        <v/>
      </c>
      <c r="AI278" s="11">
        <v>268</v>
      </c>
      <c r="AJ278" s="31">
        <f t="shared" si="23"/>
        <v>666</v>
      </c>
    </row>
    <row r="279" spans="1:36" x14ac:dyDescent="0.25">
      <c r="A279" s="7" t="str">
        <f t="shared" si="24"/>
        <v/>
      </c>
      <c r="B279" s="7" t="str">
        <f t="shared" si="25"/>
        <v/>
      </c>
      <c r="C279" s="41"/>
      <c r="D279" s="33">
        <f t="shared" si="21"/>
        <v>0</v>
      </c>
      <c r="E279" s="36"/>
      <c r="F279" s="33">
        <f t="shared" si="22"/>
        <v>0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9" t="str">
        <f>IF(A279="","",VLOOKUP(A279,Parametres!$B$3:$C$16,2,FALSE))</f>
        <v/>
      </c>
      <c r="AI279" s="11">
        <v>269</v>
      </c>
      <c r="AJ279" s="31">
        <f t="shared" si="23"/>
        <v>666</v>
      </c>
    </row>
    <row r="280" spans="1:36" x14ac:dyDescent="0.25">
      <c r="A280" s="7" t="str">
        <f t="shared" si="24"/>
        <v/>
      </c>
      <c r="B280" s="7" t="str">
        <f t="shared" si="25"/>
        <v/>
      </c>
      <c r="C280" s="41"/>
      <c r="D280" s="33">
        <f t="shared" si="21"/>
        <v>0</v>
      </c>
      <c r="E280" s="36"/>
      <c r="F280" s="33">
        <f t="shared" si="22"/>
        <v>0</v>
      </c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9" t="str">
        <f>IF(A280="","",VLOOKUP(A280,Parametres!$B$3:$C$16,2,FALSE))</f>
        <v/>
      </c>
      <c r="AI280" s="11">
        <v>270</v>
      </c>
      <c r="AJ280" s="31">
        <f t="shared" ref="AJ280:AJ311" si="26">SUM(D280:AG280)+666</f>
        <v>666</v>
      </c>
    </row>
    <row r="281" spans="1:36" x14ac:dyDescent="0.25">
      <c r="A281" s="7" t="str">
        <f t="shared" si="24"/>
        <v/>
      </c>
      <c r="B281" s="7" t="str">
        <f t="shared" si="25"/>
        <v/>
      </c>
      <c r="C281" s="41"/>
      <c r="D281" s="33">
        <f t="shared" si="21"/>
        <v>0</v>
      </c>
      <c r="E281" s="36"/>
      <c r="F281" s="33">
        <f t="shared" si="22"/>
        <v>0</v>
      </c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9" t="str">
        <f>IF(A281="","",VLOOKUP(A281,Parametres!$B$3:$C$16,2,FALSE))</f>
        <v/>
      </c>
      <c r="AI281" s="11">
        <v>271</v>
      </c>
      <c r="AJ281" s="31">
        <f t="shared" si="26"/>
        <v>666</v>
      </c>
    </row>
    <row r="282" spans="1:36" x14ac:dyDescent="0.25">
      <c r="A282" s="7" t="str">
        <f t="shared" si="24"/>
        <v/>
      </c>
      <c r="B282" s="7" t="str">
        <f t="shared" si="25"/>
        <v/>
      </c>
      <c r="C282" s="41"/>
      <c r="D282" s="33">
        <f t="shared" si="21"/>
        <v>0</v>
      </c>
      <c r="E282" s="36"/>
      <c r="F282" s="33">
        <f t="shared" si="22"/>
        <v>0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9" t="str">
        <f>IF(A282="","",VLOOKUP(A282,Parametres!$B$3:$C$16,2,FALSE))</f>
        <v/>
      </c>
      <c r="AI282" s="11">
        <v>272</v>
      </c>
      <c r="AJ282" s="31">
        <f t="shared" si="26"/>
        <v>666</v>
      </c>
    </row>
    <row r="283" spans="1:36" x14ac:dyDescent="0.25">
      <c r="A283" s="7" t="str">
        <f t="shared" si="24"/>
        <v/>
      </c>
      <c r="B283" s="7" t="str">
        <f t="shared" si="25"/>
        <v/>
      </c>
      <c r="C283" s="41"/>
      <c r="D283" s="33">
        <f t="shared" si="21"/>
        <v>0</v>
      </c>
      <c r="E283" s="36"/>
      <c r="F283" s="33">
        <f t="shared" si="22"/>
        <v>0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9" t="str">
        <f>IF(A283="","",VLOOKUP(A283,Parametres!$B$3:$C$16,2,FALSE))</f>
        <v/>
      </c>
      <c r="AI283" s="11">
        <v>273</v>
      </c>
      <c r="AJ283" s="31">
        <f t="shared" si="26"/>
        <v>666</v>
      </c>
    </row>
    <row r="284" spans="1:36" x14ac:dyDescent="0.25">
      <c r="A284" s="7" t="str">
        <f t="shared" si="24"/>
        <v/>
      </c>
      <c r="B284" s="7" t="str">
        <f t="shared" si="25"/>
        <v/>
      </c>
      <c r="C284" s="41"/>
      <c r="D284" s="33">
        <f t="shared" si="21"/>
        <v>0</v>
      </c>
      <c r="E284" s="36"/>
      <c r="F284" s="33">
        <f t="shared" si="22"/>
        <v>0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9" t="str">
        <f>IF(A284="","",VLOOKUP(A284,Parametres!$B$3:$C$16,2,FALSE))</f>
        <v/>
      </c>
      <c r="AI284" s="11">
        <v>274</v>
      </c>
      <c r="AJ284" s="31">
        <f t="shared" si="26"/>
        <v>666</v>
      </c>
    </row>
    <row r="285" spans="1:36" x14ac:dyDescent="0.25">
      <c r="A285" s="7" t="str">
        <f t="shared" si="24"/>
        <v/>
      </c>
      <c r="B285" s="7" t="str">
        <f t="shared" si="25"/>
        <v/>
      </c>
      <c r="C285" s="41"/>
      <c r="D285" s="33">
        <f t="shared" si="21"/>
        <v>0</v>
      </c>
      <c r="E285" s="36"/>
      <c r="F285" s="33">
        <f t="shared" si="22"/>
        <v>0</v>
      </c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9" t="str">
        <f>IF(A285="","",VLOOKUP(A285,Parametres!$B$3:$C$16,2,FALSE))</f>
        <v/>
      </c>
      <c r="AI285" s="11">
        <v>275</v>
      </c>
      <c r="AJ285" s="31">
        <f t="shared" si="26"/>
        <v>666</v>
      </c>
    </row>
    <row r="286" spans="1:36" x14ac:dyDescent="0.25">
      <c r="A286" s="7" t="str">
        <f t="shared" si="24"/>
        <v/>
      </c>
      <c r="B286" s="7" t="str">
        <f t="shared" si="25"/>
        <v/>
      </c>
      <c r="C286" s="41"/>
      <c r="D286" s="33">
        <f t="shared" si="21"/>
        <v>0</v>
      </c>
      <c r="E286" s="36"/>
      <c r="F286" s="33">
        <f t="shared" si="22"/>
        <v>0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9" t="str">
        <f>IF(A286="","",VLOOKUP(A286,Parametres!$B$3:$C$16,2,FALSE))</f>
        <v/>
      </c>
      <c r="AI286" s="11">
        <v>276</v>
      </c>
      <c r="AJ286" s="31">
        <f t="shared" si="26"/>
        <v>666</v>
      </c>
    </row>
    <row r="287" spans="1:36" x14ac:dyDescent="0.25">
      <c r="A287" s="7" t="str">
        <f t="shared" si="24"/>
        <v/>
      </c>
      <c r="B287" s="7" t="str">
        <f t="shared" si="25"/>
        <v/>
      </c>
      <c r="C287" s="41"/>
      <c r="D287" s="33">
        <f t="shared" si="21"/>
        <v>0</v>
      </c>
      <c r="E287" s="36"/>
      <c r="F287" s="33">
        <f t="shared" si="22"/>
        <v>0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9" t="str">
        <f>IF(A287="","",VLOOKUP(A287,Parametres!$B$3:$C$16,2,FALSE))</f>
        <v/>
      </c>
      <c r="AI287" s="11">
        <v>277</v>
      </c>
      <c r="AJ287" s="31">
        <f t="shared" si="26"/>
        <v>666</v>
      </c>
    </row>
    <row r="288" spans="1:36" x14ac:dyDescent="0.25">
      <c r="A288" s="7" t="str">
        <f t="shared" si="24"/>
        <v/>
      </c>
      <c r="B288" s="7" t="str">
        <f t="shared" si="25"/>
        <v/>
      </c>
      <c r="C288" s="41"/>
      <c r="D288" s="33">
        <f t="shared" si="21"/>
        <v>0</v>
      </c>
      <c r="E288" s="36"/>
      <c r="F288" s="33">
        <f t="shared" si="22"/>
        <v>0</v>
      </c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9" t="str">
        <f>IF(A288="","",VLOOKUP(A288,Parametres!$B$3:$C$16,2,FALSE))</f>
        <v/>
      </c>
      <c r="AI288" s="11">
        <v>278</v>
      </c>
      <c r="AJ288" s="31">
        <f t="shared" si="26"/>
        <v>666</v>
      </c>
    </row>
    <row r="289" spans="1:36" x14ac:dyDescent="0.25">
      <c r="A289" s="7" t="str">
        <f t="shared" si="24"/>
        <v/>
      </c>
      <c r="B289" s="7" t="str">
        <f t="shared" si="25"/>
        <v/>
      </c>
      <c r="C289" s="41"/>
      <c r="D289" s="33">
        <f t="shared" si="21"/>
        <v>0</v>
      </c>
      <c r="E289" s="36"/>
      <c r="F289" s="33">
        <f t="shared" si="22"/>
        <v>0</v>
      </c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9" t="str">
        <f>IF(A289="","",VLOOKUP(A289,Parametres!$B$3:$C$16,2,FALSE))</f>
        <v/>
      </c>
      <c r="AI289" s="11">
        <v>279</v>
      </c>
      <c r="AJ289" s="31">
        <f t="shared" si="26"/>
        <v>666</v>
      </c>
    </row>
    <row r="290" spans="1:36" x14ac:dyDescent="0.25">
      <c r="A290" s="7" t="str">
        <f t="shared" si="24"/>
        <v/>
      </c>
      <c r="B290" s="7" t="str">
        <f t="shared" si="25"/>
        <v/>
      </c>
      <c r="C290" s="41"/>
      <c r="D290" s="33">
        <f t="shared" si="21"/>
        <v>0</v>
      </c>
      <c r="E290" s="36"/>
      <c r="F290" s="33">
        <f t="shared" si="22"/>
        <v>0</v>
      </c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9" t="str">
        <f>IF(A290="","",VLOOKUP(A290,Parametres!$B$3:$C$16,2,FALSE))</f>
        <v/>
      </c>
      <c r="AI290" s="11">
        <v>280</v>
      </c>
      <c r="AJ290" s="31">
        <f t="shared" si="26"/>
        <v>666</v>
      </c>
    </row>
    <row r="291" spans="1:36" x14ac:dyDescent="0.25">
      <c r="A291" s="7" t="str">
        <f t="shared" si="24"/>
        <v/>
      </c>
      <c r="B291" s="7" t="str">
        <f t="shared" si="25"/>
        <v/>
      </c>
      <c r="C291" s="41"/>
      <c r="D291" s="33">
        <f t="shared" si="21"/>
        <v>0</v>
      </c>
      <c r="E291" s="36"/>
      <c r="F291" s="33">
        <f t="shared" si="22"/>
        <v>0</v>
      </c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9" t="str">
        <f>IF(A291="","",VLOOKUP(A291,Parametres!$B$3:$C$16,2,FALSE))</f>
        <v/>
      </c>
      <c r="AI291" s="11">
        <v>281</v>
      </c>
      <c r="AJ291" s="31">
        <f t="shared" si="26"/>
        <v>666</v>
      </c>
    </row>
    <row r="292" spans="1:36" x14ac:dyDescent="0.25">
      <c r="A292" s="7" t="str">
        <f t="shared" si="24"/>
        <v/>
      </c>
      <c r="B292" s="7" t="str">
        <f t="shared" si="25"/>
        <v/>
      </c>
      <c r="C292" s="41"/>
      <c r="D292" s="33">
        <f t="shared" si="21"/>
        <v>0</v>
      </c>
      <c r="E292" s="36"/>
      <c r="F292" s="33">
        <f t="shared" si="22"/>
        <v>0</v>
      </c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9" t="str">
        <f>IF(A292="","",VLOOKUP(A292,Parametres!$B$3:$C$16,2,FALSE))</f>
        <v/>
      </c>
      <c r="AI292" s="11">
        <v>282</v>
      </c>
      <c r="AJ292" s="31">
        <f t="shared" si="26"/>
        <v>666</v>
      </c>
    </row>
    <row r="293" spans="1:36" x14ac:dyDescent="0.25">
      <c r="A293" s="7" t="str">
        <f t="shared" si="24"/>
        <v/>
      </c>
      <c r="B293" s="7" t="str">
        <f t="shared" si="25"/>
        <v/>
      </c>
      <c r="C293" s="41"/>
      <c r="D293" s="33">
        <f t="shared" si="21"/>
        <v>0</v>
      </c>
      <c r="E293" s="36"/>
      <c r="F293" s="33">
        <f t="shared" si="22"/>
        <v>0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9" t="str">
        <f>IF(A293="","",VLOOKUP(A293,Parametres!$B$3:$C$16,2,FALSE))</f>
        <v/>
      </c>
      <c r="AI293" s="11">
        <v>283</v>
      </c>
      <c r="AJ293" s="31">
        <f t="shared" si="26"/>
        <v>666</v>
      </c>
    </row>
    <row r="294" spans="1:36" x14ac:dyDescent="0.25">
      <c r="A294" s="7" t="str">
        <f t="shared" si="24"/>
        <v/>
      </c>
      <c r="B294" s="7" t="str">
        <f t="shared" si="25"/>
        <v/>
      </c>
      <c r="C294" s="41"/>
      <c r="D294" s="33">
        <f t="shared" si="21"/>
        <v>0</v>
      </c>
      <c r="E294" s="36"/>
      <c r="F294" s="33">
        <f t="shared" si="22"/>
        <v>0</v>
      </c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9" t="str">
        <f>IF(A294="","",VLOOKUP(A294,Parametres!$B$3:$C$16,2,FALSE))</f>
        <v/>
      </c>
      <c r="AI294" s="11">
        <v>284</v>
      </c>
      <c r="AJ294" s="31">
        <f t="shared" si="26"/>
        <v>666</v>
      </c>
    </row>
    <row r="295" spans="1:36" x14ac:dyDescent="0.25">
      <c r="A295" s="7" t="str">
        <f t="shared" si="24"/>
        <v/>
      </c>
      <c r="B295" s="7" t="str">
        <f t="shared" si="25"/>
        <v/>
      </c>
      <c r="C295" s="41"/>
      <c r="D295" s="33">
        <f t="shared" si="21"/>
        <v>0</v>
      </c>
      <c r="E295" s="36"/>
      <c r="F295" s="33">
        <f t="shared" si="22"/>
        <v>0</v>
      </c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9" t="str">
        <f>IF(A295="","",VLOOKUP(A295,Parametres!$B$3:$C$16,2,FALSE))</f>
        <v/>
      </c>
      <c r="AI295" s="11">
        <v>285</v>
      </c>
      <c r="AJ295" s="31">
        <f t="shared" si="26"/>
        <v>666</v>
      </c>
    </row>
    <row r="296" spans="1:36" x14ac:dyDescent="0.25">
      <c r="A296" s="7" t="str">
        <f t="shared" si="24"/>
        <v/>
      </c>
      <c r="B296" s="7" t="str">
        <f t="shared" si="25"/>
        <v/>
      </c>
      <c r="C296" s="41"/>
      <c r="D296" s="33">
        <f t="shared" si="21"/>
        <v>0</v>
      </c>
      <c r="E296" s="36"/>
      <c r="F296" s="33">
        <f t="shared" si="22"/>
        <v>0</v>
      </c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9" t="str">
        <f>IF(A296="","",VLOOKUP(A296,Parametres!$B$3:$C$16,2,FALSE))</f>
        <v/>
      </c>
      <c r="AI296" s="11">
        <v>286</v>
      </c>
      <c r="AJ296" s="31">
        <f t="shared" si="26"/>
        <v>666</v>
      </c>
    </row>
    <row r="297" spans="1:36" x14ac:dyDescent="0.25">
      <c r="A297" s="7" t="str">
        <f t="shared" si="24"/>
        <v/>
      </c>
      <c r="B297" s="7" t="str">
        <f t="shared" si="25"/>
        <v/>
      </c>
      <c r="C297" s="41"/>
      <c r="D297" s="33">
        <f t="shared" si="21"/>
        <v>0</v>
      </c>
      <c r="E297" s="36"/>
      <c r="F297" s="33">
        <f t="shared" si="22"/>
        <v>0</v>
      </c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9" t="str">
        <f>IF(A297="","",VLOOKUP(A297,Parametres!$B$3:$C$16,2,FALSE))</f>
        <v/>
      </c>
      <c r="AI297" s="11">
        <v>287</v>
      </c>
      <c r="AJ297" s="31">
        <f t="shared" si="26"/>
        <v>666</v>
      </c>
    </row>
    <row r="298" spans="1:36" x14ac:dyDescent="0.25">
      <c r="A298" s="7" t="str">
        <f t="shared" si="24"/>
        <v/>
      </c>
      <c r="B298" s="7" t="str">
        <f t="shared" si="25"/>
        <v/>
      </c>
      <c r="C298" s="41"/>
      <c r="D298" s="33">
        <f t="shared" si="21"/>
        <v>0</v>
      </c>
      <c r="E298" s="36"/>
      <c r="F298" s="33">
        <f t="shared" si="22"/>
        <v>0</v>
      </c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9" t="str">
        <f>IF(A298="","",VLOOKUP(A298,Parametres!$B$3:$C$16,2,FALSE))</f>
        <v/>
      </c>
      <c r="AI298" s="11">
        <v>288</v>
      </c>
      <c r="AJ298" s="31">
        <f t="shared" si="26"/>
        <v>666</v>
      </c>
    </row>
    <row r="299" spans="1:36" x14ac:dyDescent="0.25">
      <c r="A299" s="7" t="str">
        <f t="shared" si="24"/>
        <v/>
      </c>
      <c r="B299" s="7" t="str">
        <f t="shared" si="25"/>
        <v/>
      </c>
      <c r="C299" s="41"/>
      <c r="D299" s="33">
        <f t="shared" si="21"/>
        <v>0</v>
      </c>
      <c r="E299" s="36"/>
      <c r="F299" s="33">
        <f t="shared" si="22"/>
        <v>0</v>
      </c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9" t="str">
        <f>IF(A299="","",VLOOKUP(A299,Parametres!$B$3:$C$16,2,FALSE))</f>
        <v/>
      </c>
      <c r="AI299" s="11">
        <v>289</v>
      </c>
      <c r="AJ299" s="31">
        <f t="shared" si="26"/>
        <v>666</v>
      </c>
    </row>
    <row r="300" spans="1:36" x14ac:dyDescent="0.25">
      <c r="A300" s="7" t="str">
        <f t="shared" si="24"/>
        <v/>
      </c>
      <c r="B300" s="7" t="str">
        <f t="shared" si="25"/>
        <v/>
      </c>
      <c r="C300" s="41"/>
      <c r="D300" s="33">
        <f t="shared" si="21"/>
        <v>0</v>
      </c>
      <c r="E300" s="36"/>
      <c r="F300" s="33">
        <f t="shared" si="22"/>
        <v>0</v>
      </c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9" t="str">
        <f>IF(A300="","",VLOOKUP(A300,Parametres!$B$3:$C$16,2,FALSE))</f>
        <v/>
      </c>
      <c r="AI300" s="11">
        <v>290</v>
      </c>
      <c r="AJ300" s="31">
        <f t="shared" si="26"/>
        <v>666</v>
      </c>
    </row>
    <row r="301" spans="1:36" x14ac:dyDescent="0.25">
      <c r="A301" s="7" t="str">
        <f t="shared" si="24"/>
        <v/>
      </c>
      <c r="B301" s="7" t="str">
        <f t="shared" si="25"/>
        <v/>
      </c>
      <c r="C301" s="41"/>
      <c r="D301" s="33">
        <f t="shared" si="21"/>
        <v>0</v>
      </c>
      <c r="E301" s="36"/>
      <c r="F301" s="33">
        <f t="shared" si="22"/>
        <v>0</v>
      </c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9" t="str">
        <f>IF(A301="","",VLOOKUP(A301,Parametres!$B$3:$C$16,2,FALSE))</f>
        <v/>
      </c>
      <c r="AI301" s="11">
        <v>291</v>
      </c>
      <c r="AJ301" s="31">
        <f t="shared" si="26"/>
        <v>666</v>
      </c>
    </row>
    <row r="302" spans="1:36" x14ac:dyDescent="0.25">
      <c r="A302" s="7" t="str">
        <f t="shared" si="24"/>
        <v/>
      </c>
      <c r="B302" s="7" t="str">
        <f t="shared" si="25"/>
        <v/>
      </c>
      <c r="C302" s="41"/>
      <c r="D302" s="33">
        <f t="shared" si="21"/>
        <v>0</v>
      </c>
      <c r="E302" s="36"/>
      <c r="F302" s="33">
        <f t="shared" si="22"/>
        <v>0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9" t="str">
        <f>IF(A302="","",VLOOKUP(A302,Parametres!$B$3:$C$16,2,FALSE))</f>
        <v/>
      </c>
      <c r="AI302" s="11">
        <v>292</v>
      </c>
      <c r="AJ302" s="31">
        <f t="shared" si="26"/>
        <v>666</v>
      </c>
    </row>
    <row r="303" spans="1:36" x14ac:dyDescent="0.25">
      <c r="A303" s="7" t="str">
        <f t="shared" si="24"/>
        <v/>
      </c>
      <c r="B303" s="7" t="str">
        <f t="shared" si="25"/>
        <v/>
      </c>
      <c r="C303" s="41"/>
      <c r="D303" s="33">
        <f t="shared" si="21"/>
        <v>0</v>
      </c>
      <c r="E303" s="36"/>
      <c r="F303" s="33">
        <f t="shared" si="22"/>
        <v>0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9" t="str">
        <f>IF(A303="","",VLOOKUP(A303,Parametres!$B$3:$C$16,2,FALSE))</f>
        <v/>
      </c>
      <c r="AI303" s="11">
        <v>293</v>
      </c>
      <c r="AJ303" s="31">
        <f t="shared" si="26"/>
        <v>666</v>
      </c>
    </row>
    <row r="304" spans="1:36" x14ac:dyDescent="0.25">
      <c r="A304" s="7" t="str">
        <f t="shared" si="24"/>
        <v/>
      </c>
      <c r="B304" s="7" t="str">
        <f t="shared" si="25"/>
        <v/>
      </c>
      <c r="C304" s="41"/>
      <c r="D304" s="33">
        <f t="shared" si="21"/>
        <v>0</v>
      </c>
      <c r="E304" s="36"/>
      <c r="F304" s="33">
        <f t="shared" si="22"/>
        <v>0</v>
      </c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9" t="str">
        <f>IF(A304="","",VLOOKUP(A304,Parametres!$B$3:$C$16,2,FALSE))</f>
        <v/>
      </c>
      <c r="AI304" s="11">
        <v>294</v>
      </c>
      <c r="AJ304" s="31">
        <f t="shared" si="26"/>
        <v>666</v>
      </c>
    </row>
    <row r="305" spans="1:36" x14ac:dyDescent="0.25">
      <c r="A305" s="7" t="str">
        <f t="shared" si="24"/>
        <v/>
      </c>
      <c r="B305" s="7" t="str">
        <f t="shared" si="25"/>
        <v/>
      </c>
      <c r="C305" s="41"/>
      <c r="D305" s="33">
        <f t="shared" si="21"/>
        <v>0</v>
      </c>
      <c r="E305" s="36"/>
      <c r="F305" s="33">
        <f t="shared" si="22"/>
        <v>0</v>
      </c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9" t="str">
        <f>IF(A305="","",VLOOKUP(A305,Parametres!$B$3:$C$16,2,FALSE))</f>
        <v/>
      </c>
      <c r="AI305" s="11">
        <v>295</v>
      </c>
      <c r="AJ305" s="31">
        <f t="shared" si="26"/>
        <v>666</v>
      </c>
    </row>
    <row r="306" spans="1:36" x14ac:dyDescent="0.25">
      <c r="A306" s="7" t="str">
        <f t="shared" si="24"/>
        <v/>
      </c>
      <c r="B306" s="7" t="str">
        <f t="shared" si="25"/>
        <v/>
      </c>
      <c r="C306" s="41"/>
      <c r="D306" s="33">
        <f t="shared" si="21"/>
        <v>0</v>
      </c>
      <c r="E306" s="36"/>
      <c r="F306" s="33">
        <f t="shared" si="22"/>
        <v>0</v>
      </c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9" t="str">
        <f>IF(A306="","",VLOOKUP(A306,Parametres!$B$3:$C$16,2,FALSE))</f>
        <v/>
      </c>
      <c r="AI306" s="11">
        <v>296</v>
      </c>
      <c r="AJ306" s="31">
        <f t="shared" si="26"/>
        <v>666</v>
      </c>
    </row>
    <row r="307" spans="1:36" x14ac:dyDescent="0.25">
      <c r="A307" s="7" t="str">
        <f t="shared" si="24"/>
        <v/>
      </c>
      <c r="B307" s="7" t="str">
        <f t="shared" si="25"/>
        <v/>
      </c>
      <c r="C307" s="41"/>
      <c r="D307" s="33">
        <f t="shared" si="21"/>
        <v>0</v>
      </c>
      <c r="E307" s="36"/>
      <c r="F307" s="33">
        <f t="shared" si="22"/>
        <v>0</v>
      </c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9" t="str">
        <f>IF(A307="","",VLOOKUP(A307,Parametres!$B$3:$C$16,2,FALSE))</f>
        <v/>
      </c>
      <c r="AI307" s="11">
        <v>297</v>
      </c>
      <c r="AJ307" s="31">
        <f t="shared" si="26"/>
        <v>666</v>
      </c>
    </row>
    <row r="308" spans="1:36" x14ac:dyDescent="0.25">
      <c r="A308" s="7" t="str">
        <f t="shared" si="24"/>
        <v/>
      </c>
      <c r="B308" s="7" t="str">
        <f t="shared" si="25"/>
        <v/>
      </c>
      <c r="C308" s="41"/>
      <c r="D308" s="33">
        <f t="shared" si="21"/>
        <v>0</v>
      </c>
      <c r="E308" s="36"/>
      <c r="F308" s="33">
        <f t="shared" si="22"/>
        <v>0</v>
      </c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9" t="str">
        <f>IF(A308="","",VLOOKUP(A308,Parametres!$B$3:$C$16,2,FALSE))</f>
        <v/>
      </c>
      <c r="AI308" s="11">
        <v>298</v>
      </c>
      <c r="AJ308" s="31">
        <f t="shared" si="26"/>
        <v>666</v>
      </c>
    </row>
    <row r="309" spans="1:36" x14ac:dyDescent="0.25">
      <c r="A309" s="7" t="str">
        <f t="shared" si="24"/>
        <v/>
      </c>
      <c r="B309" s="7" t="str">
        <f t="shared" si="25"/>
        <v/>
      </c>
      <c r="C309" s="41"/>
      <c r="D309" s="33">
        <f t="shared" si="21"/>
        <v>0</v>
      </c>
      <c r="E309" s="36"/>
      <c r="F309" s="33">
        <f t="shared" si="22"/>
        <v>0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9" t="str">
        <f>IF(A309="","",VLOOKUP(A309,Parametres!$B$3:$C$16,2,FALSE))</f>
        <v/>
      </c>
      <c r="AI309" s="11">
        <v>299</v>
      </c>
      <c r="AJ309" s="31">
        <f t="shared" si="26"/>
        <v>666</v>
      </c>
    </row>
    <row r="310" spans="1:36" x14ac:dyDescent="0.25">
      <c r="A310" s="7" t="str">
        <f t="shared" si="24"/>
        <v/>
      </c>
      <c r="B310" s="7" t="str">
        <f t="shared" si="25"/>
        <v/>
      </c>
      <c r="C310" s="41"/>
      <c r="D310" s="33">
        <f t="shared" si="21"/>
        <v>0</v>
      </c>
      <c r="E310" s="36"/>
      <c r="F310" s="33">
        <f t="shared" si="22"/>
        <v>0</v>
      </c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9" t="str">
        <f>IF(A310="","",VLOOKUP(A310,Parametres!$B$3:$C$16,2,FALSE))</f>
        <v/>
      </c>
      <c r="AI310" s="11">
        <v>300</v>
      </c>
      <c r="AJ310" s="31">
        <f t="shared" si="26"/>
        <v>666</v>
      </c>
    </row>
    <row r="311" spans="1:36" x14ac:dyDescent="0.25">
      <c r="A311" s="7" t="str">
        <f t="shared" si="24"/>
        <v/>
      </c>
      <c r="B311" s="7" t="str">
        <f t="shared" si="25"/>
        <v/>
      </c>
      <c r="C311" s="41"/>
      <c r="D311" s="33">
        <f t="shared" si="21"/>
        <v>0</v>
      </c>
      <c r="E311" s="36"/>
      <c r="F311" s="33">
        <f t="shared" si="22"/>
        <v>0</v>
      </c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9" t="str">
        <f>IF(A311="","",VLOOKUP(A311,Parametres!$B$3:$C$16,2,FALSE))</f>
        <v/>
      </c>
      <c r="AI311" s="11">
        <v>301</v>
      </c>
      <c r="AJ311" s="31">
        <f t="shared" si="26"/>
        <v>666</v>
      </c>
    </row>
  </sheetData>
  <sheetProtection password="CC52" sheet="1" objects="1" scenarios="1"/>
  <protectedRanges>
    <protectedRange sqref="G12:AG311" name="Range4"/>
    <protectedRange sqref="E12:E311" name="Range3"/>
    <protectedRange sqref="C11:C311" name="Range2"/>
    <protectedRange sqref="A11:B11" name="Range1"/>
  </protectedRanges>
  <mergeCells count="8">
    <mergeCell ref="Y8:AF8"/>
    <mergeCell ref="F8:F9"/>
    <mergeCell ref="A8:A9"/>
    <mergeCell ref="B8:B9"/>
    <mergeCell ref="C8:C9"/>
    <mergeCell ref="D8:D9"/>
    <mergeCell ref="E8:E9"/>
    <mergeCell ref="G8:X8"/>
  </mergeCells>
  <dataValidations count="3">
    <dataValidation type="whole" allowBlank="1" showInputMessage="1" showErrorMessage="1" sqref="E11:E311 G11:AG311">
      <formula1>-9999999999999990000</formula1>
      <formula2>99999999999999900000</formula2>
    </dataValidation>
    <dataValidation type="list" allowBlank="1" showInputMessage="1" showErrorMessage="1" sqref="A11">
      <formula1>Yliopistot</formula1>
    </dataValidation>
    <dataValidation type="list" allowBlank="1" showInputMessage="1" showErrorMessage="1" sqref="B11">
      <formula1>Vuosi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workbookViewId="0">
      <selection activeCell="B1" sqref="B1:B1048576"/>
    </sheetView>
  </sheetViews>
  <sheetFormatPr defaultRowHeight="15" x14ac:dyDescent="0.25"/>
  <cols>
    <col min="2" max="2" width="43.140625" bestFit="1" customWidth="1"/>
    <col min="3" max="3" width="9.140625" style="32"/>
  </cols>
  <sheetData>
    <row r="2" spans="1:6" x14ac:dyDescent="0.25">
      <c r="A2" s="2" t="s">
        <v>75</v>
      </c>
      <c r="B2" s="2" t="s">
        <v>108</v>
      </c>
      <c r="D2" s="2" t="s">
        <v>76</v>
      </c>
      <c r="E2" s="2" t="s">
        <v>108</v>
      </c>
      <c r="F2" s="2"/>
    </row>
    <row r="3" spans="1:6" x14ac:dyDescent="0.25">
      <c r="A3" s="2"/>
      <c r="B3" s="4" t="s">
        <v>77</v>
      </c>
      <c r="D3" s="2"/>
      <c r="E3" s="4" t="s">
        <v>77</v>
      </c>
      <c r="F3" s="2"/>
    </row>
    <row r="4" spans="1:6" ht="15.75" x14ac:dyDescent="0.3">
      <c r="A4" s="2"/>
      <c r="B4" s="2" t="s">
        <v>78</v>
      </c>
      <c r="C4" s="32">
        <v>10076</v>
      </c>
      <c r="D4" s="5"/>
      <c r="E4" s="2">
        <v>2020</v>
      </c>
      <c r="F4" s="2">
        <v>2020</v>
      </c>
    </row>
    <row r="5" spans="1:6" ht="15.75" x14ac:dyDescent="0.3">
      <c r="A5" s="2"/>
      <c r="B5" s="2" t="s">
        <v>79</v>
      </c>
      <c r="C5" s="32" t="s">
        <v>112</v>
      </c>
      <c r="D5" s="5"/>
      <c r="E5" s="2"/>
      <c r="F5" s="2"/>
    </row>
    <row r="6" spans="1:6" ht="15.75" x14ac:dyDescent="0.3">
      <c r="A6" s="2"/>
      <c r="B6" s="2" t="s">
        <v>80</v>
      </c>
      <c r="C6" s="32">
        <v>10088</v>
      </c>
      <c r="D6" s="5"/>
      <c r="E6" s="2"/>
      <c r="F6" s="2"/>
    </row>
    <row r="7" spans="1:6" ht="15.75" x14ac:dyDescent="0.3">
      <c r="A7" s="2"/>
      <c r="B7" s="2" t="s">
        <v>81</v>
      </c>
      <c r="C7" s="32" t="s">
        <v>113</v>
      </c>
      <c r="D7" s="5"/>
      <c r="E7" s="2"/>
      <c r="F7" s="2"/>
    </row>
    <row r="8" spans="1:6" ht="15.75" x14ac:dyDescent="0.3">
      <c r="A8" s="2"/>
      <c r="B8" s="2" t="s">
        <v>82</v>
      </c>
      <c r="C8" s="32" t="s">
        <v>114</v>
      </c>
      <c r="D8" s="5"/>
      <c r="E8" s="2"/>
      <c r="F8" s="2"/>
    </row>
    <row r="9" spans="1:6" ht="15.75" x14ac:dyDescent="0.3">
      <c r="A9" s="2"/>
      <c r="B9" s="2" t="s">
        <v>173</v>
      </c>
      <c r="C9" s="32" t="s">
        <v>115</v>
      </c>
      <c r="D9" s="5"/>
      <c r="E9" s="2"/>
      <c r="F9" s="2"/>
    </row>
    <row r="10" spans="1:6" ht="15.75" x14ac:dyDescent="0.3">
      <c r="A10" s="2"/>
      <c r="B10" s="2" t="s">
        <v>83</v>
      </c>
      <c r="C10" s="32" t="s">
        <v>116</v>
      </c>
      <c r="D10" s="5"/>
      <c r="E10" s="2"/>
      <c r="F10" s="2"/>
    </row>
    <row r="11" spans="1:6" ht="15.75" x14ac:dyDescent="0.3">
      <c r="A11" s="2"/>
      <c r="B11" s="2" t="s">
        <v>84</v>
      </c>
      <c r="C11" s="32" t="s">
        <v>117</v>
      </c>
      <c r="D11" s="5"/>
      <c r="E11" s="2"/>
      <c r="F11" s="2"/>
    </row>
    <row r="12" spans="1:6" s="2" customFormat="1" ht="15.75" x14ac:dyDescent="0.3">
      <c r="B12" s="2" t="s">
        <v>124</v>
      </c>
      <c r="C12" s="32" t="s">
        <v>125</v>
      </c>
      <c r="D12" s="5"/>
    </row>
    <row r="13" spans="1:6" x14ac:dyDescent="0.25">
      <c r="A13" s="2"/>
      <c r="B13" s="2" t="s">
        <v>85</v>
      </c>
      <c r="C13" s="32" t="s">
        <v>172</v>
      </c>
      <c r="D13" s="2"/>
      <c r="E13" s="2"/>
      <c r="F13" s="2"/>
    </row>
    <row r="14" spans="1:6" x14ac:dyDescent="0.25">
      <c r="A14" s="2"/>
      <c r="B14" s="2" t="s">
        <v>86</v>
      </c>
      <c r="C14" s="32">
        <v>10089</v>
      </c>
    </row>
    <row r="15" spans="1:6" x14ac:dyDescent="0.25">
      <c r="A15" s="2"/>
      <c r="B15" s="2" t="s">
        <v>87</v>
      </c>
      <c r="C15" s="32" t="s">
        <v>118</v>
      </c>
    </row>
    <row r="16" spans="1:6" x14ac:dyDescent="0.25">
      <c r="A16" s="2"/>
      <c r="B16" s="2" t="s">
        <v>88</v>
      </c>
      <c r="C16" s="32" t="s">
        <v>119</v>
      </c>
    </row>
    <row r="17" spans="1:3" x14ac:dyDescent="0.25">
      <c r="A17" s="2" t="s">
        <v>89</v>
      </c>
      <c r="B17" s="2"/>
    </row>
    <row r="18" spans="1:3" x14ac:dyDescent="0.25">
      <c r="A18" s="2"/>
      <c r="B18" s="4" t="s">
        <v>77</v>
      </c>
    </row>
    <row r="19" spans="1:3" x14ac:dyDescent="0.25">
      <c r="A19" s="2"/>
      <c r="B19" s="2" t="s">
        <v>90</v>
      </c>
      <c r="C19" s="32">
        <v>10076</v>
      </c>
    </row>
    <row r="20" spans="1:3" x14ac:dyDescent="0.25">
      <c r="A20" s="2"/>
      <c r="B20" s="2" t="s">
        <v>91</v>
      </c>
      <c r="C20" s="32" t="s">
        <v>112</v>
      </c>
    </row>
    <row r="21" spans="1:3" x14ac:dyDescent="0.25">
      <c r="A21" s="2"/>
      <c r="B21" s="2" t="s">
        <v>92</v>
      </c>
      <c r="C21" s="32">
        <v>10088</v>
      </c>
    </row>
    <row r="22" spans="1:3" x14ac:dyDescent="0.25">
      <c r="A22" s="2"/>
      <c r="B22" s="2" t="s">
        <v>93</v>
      </c>
      <c r="C22" s="32" t="s">
        <v>113</v>
      </c>
    </row>
    <row r="23" spans="1:3" x14ac:dyDescent="0.25">
      <c r="A23" s="2"/>
      <c r="B23" s="2" t="s">
        <v>94</v>
      </c>
      <c r="C23" s="32" t="s">
        <v>114</v>
      </c>
    </row>
    <row r="24" spans="1:3" x14ac:dyDescent="0.25">
      <c r="A24" s="2"/>
      <c r="B24" s="2" t="s">
        <v>174</v>
      </c>
      <c r="C24" s="32" t="s">
        <v>115</v>
      </c>
    </row>
    <row r="25" spans="1:3" x14ac:dyDescent="0.25">
      <c r="A25" s="2"/>
      <c r="B25" s="2" t="s">
        <v>95</v>
      </c>
      <c r="C25" s="32" t="s">
        <v>116</v>
      </c>
    </row>
    <row r="26" spans="1:3" x14ac:dyDescent="0.25">
      <c r="A26" s="2"/>
      <c r="B26" s="2" t="s">
        <v>96</v>
      </c>
      <c r="C26" s="32" t="s">
        <v>117</v>
      </c>
    </row>
    <row r="27" spans="1:3" s="2" customFormat="1" x14ac:dyDescent="0.25">
      <c r="B27" s="2" t="s">
        <v>126</v>
      </c>
      <c r="C27" s="32" t="s">
        <v>125</v>
      </c>
    </row>
    <row r="28" spans="1:3" x14ac:dyDescent="0.25">
      <c r="A28" s="2"/>
      <c r="B28" s="2" t="s">
        <v>97</v>
      </c>
      <c r="C28" s="32" t="s">
        <v>172</v>
      </c>
    </row>
    <row r="29" spans="1:3" x14ac:dyDescent="0.25">
      <c r="A29" s="2"/>
      <c r="B29" s="2" t="s">
        <v>98</v>
      </c>
      <c r="C29" s="32">
        <v>10089</v>
      </c>
    </row>
    <row r="30" spans="1:3" x14ac:dyDescent="0.25">
      <c r="A30" s="2"/>
      <c r="B30" s="2" t="s">
        <v>99</v>
      </c>
      <c r="C30" s="32" t="s">
        <v>118</v>
      </c>
    </row>
    <row r="31" spans="1:3" x14ac:dyDescent="0.25">
      <c r="A31" s="2"/>
      <c r="B31" s="2" t="s">
        <v>100</v>
      </c>
      <c r="C31" s="32" t="s">
        <v>119</v>
      </c>
    </row>
    <row r="38" spans="1:3" x14ac:dyDescent="0.25">
      <c r="A38" s="2" t="s">
        <v>151</v>
      </c>
      <c r="B38" s="2" t="s">
        <v>108</v>
      </c>
    </row>
    <row r="39" spans="1:3" x14ac:dyDescent="0.25">
      <c r="A39" s="2"/>
      <c r="B39" s="6" t="s">
        <v>77</v>
      </c>
    </row>
    <row r="40" spans="1:3" x14ac:dyDescent="0.25">
      <c r="A40" s="2"/>
      <c r="B40" s="2" t="s">
        <v>127</v>
      </c>
      <c r="C40" s="32" t="s">
        <v>129</v>
      </c>
    </row>
    <row r="41" spans="1:3" x14ac:dyDescent="0.25">
      <c r="A41" s="2"/>
      <c r="B41" s="2" t="s">
        <v>128</v>
      </c>
      <c r="C41" s="32" t="s">
        <v>130</v>
      </c>
    </row>
    <row r="42" spans="1:3" x14ac:dyDescent="0.25">
      <c r="A42" s="2"/>
      <c r="B42" s="2" t="s">
        <v>141</v>
      </c>
      <c r="C42" s="32" t="s">
        <v>131</v>
      </c>
    </row>
    <row r="43" spans="1:3" x14ac:dyDescent="0.25">
      <c r="A43" s="2"/>
      <c r="B43" s="2" t="s">
        <v>142</v>
      </c>
      <c r="C43" s="32" t="s">
        <v>132</v>
      </c>
    </row>
    <row r="44" spans="1:3" x14ac:dyDescent="0.25">
      <c r="A44" s="2"/>
      <c r="B44" s="2" t="s">
        <v>143</v>
      </c>
      <c r="C44" s="32" t="s">
        <v>133</v>
      </c>
    </row>
    <row r="45" spans="1:3" x14ac:dyDescent="0.25">
      <c r="A45" s="2"/>
      <c r="B45" s="2" t="s">
        <v>144</v>
      </c>
      <c r="C45" s="32" t="s">
        <v>134</v>
      </c>
    </row>
    <row r="46" spans="1:3" x14ac:dyDescent="0.25">
      <c r="A46" s="2"/>
      <c r="B46" s="2" t="s">
        <v>145</v>
      </c>
      <c r="C46" s="32" t="s">
        <v>135</v>
      </c>
    </row>
    <row r="47" spans="1:3" x14ac:dyDescent="0.25">
      <c r="A47" s="2"/>
      <c r="B47" s="2" t="s">
        <v>146</v>
      </c>
      <c r="C47" s="32" t="s">
        <v>136</v>
      </c>
    </row>
    <row r="48" spans="1:3" x14ac:dyDescent="0.25">
      <c r="A48" s="2"/>
      <c r="B48" s="2" t="s">
        <v>147</v>
      </c>
      <c r="C48" s="32" t="s">
        <v>137</v>
      </c>
    </row>
    <row r="49" spans="1:3" x14ac:dyDescent="0.25">
      <c r="A49" s="2"/>
      <c r="B49" s="2" t="s">
        <v>148</v>
      </c>
      <c r="C49" s="32" t="s">
        <v>138</v>
      </c>
    </row>
    <row r="50" spans="1:3" x14ac:dyDescent="0.25">
      <c r="A50" s="2"/>
      <c r="B50" s="2" t="s">
        <v>149</v>
      </c>
      <c r="C50" s="32" t="s">
        <v>139</v>
      </c>
    </row>
    <row r="51" spans="1:3" x14ac:dyDescent="0.25">
      <c r="A51" s="2"/>
      <c r="B51" s="2" t="s">
        <v>150</v>
      </c>
      <c r="C51" s="32" t="s">
        <v>140</v>
      </c>
    </row>
    <row r="52" spans="1:3" x14ac:dyDescent="0.25">
      <c r="A52" s="2"/>
      <c r="B52" s="2"/>
    </row>
    <row r="53" spans="1:3" x14ac:dyDescent="0.25">
      <c r="A53" s="2"/>
      <c r="B53" s="2"/>
    </row>
    <row r="54" spans="1:3" x14ac:dyDescent="0.25">
      <c r="A54" s="2"/>
      <c r="B54" s="2"/>
    </row>
    <row r="55" spans="1:3" x14ac:dyDescent="0.25">
      <c r="A55" s="2"/>
      <c r="B55" s="2"/>
    </row>
    <row r="56" spans="1:3" x14ac:dyDescent="0.25">
      <c r="A56" s="2"/>
      <c r="B56" s="2"/>
    </row>
    <row r="57" spans="1:3" x14ac:dyDescent="0.25">
      <c r="A57" s="2"/>
      <c r="B57" s="2"/>
    </row>
    <row r="58" spans="1:3" x14ac:dyDescent="0.25">
      <c r="A58" s="2"/>
      <c r="B58" s="2"/>
    </row>
    <row r="59" spans="1:3" x14ac:dyDescent="0.25">
      <c r="A59" s="2"/>
      <c r="B59" s="2"/>
    </row>
    <row r="71" spans="1:2" ht="15.75" x14ac:dyDescent="0.3">
      <c r="A71" s="2"/>
      <c r="B71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4 tutkimusmenot</vt:lpstr>
      <vt:lpstr>Parametres</vt:lpstr>
      <vt:lpstr>Koulutusala</vt:lpstr>
      <vt:lpstr>Vuosi</vt:lpstr>
      <vt:lpstr>Yliopistot</vt:lpstr>
      <vt:lpstr>Yliopsitot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Ville Hämäläinen</cp:lastModifiedBy>
  <dcterms:created xsi:type="dcterms:W3CDTF">2012-03-15T16:02:11Z</dcterms:created>
  <dcterms:modified xsi:type="dcterms:W3CDTF">2020-12-08T11:25:17Z</dcterms:modified>
</cp:coreProperties>
</file>